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КОРЫТЫНДЫ\"/>
    </mc:Choice>
  </mc:AlternateContent>
  <xr:revisionPtr revIDLastSave="0" documentId="13_ncr:1_{A1C8F45C-EEE7-43CB-892F-C38F0966DA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4" i="4" l="1"/>
  <c r="D45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BZ39" i="4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BT39" i="4" l="1"/>
  <c r="BU39" i="4"/>
  <c r="BV39" i="4"/>
  <c r="W39" i="4" l="1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E43" i="4" l="1"/>
  <c r="E44" i="4"/>
  <c r="E45" i="4"/>
  <c r="D46" i="4" l="1"/>
  <c r="E46" i="4"/>
</calcChain>
</file>

<file path=xl/sharedStrings.xml><?xml version="1.0" encoding="utf-8"?>
<sst xmlns="http://schemas.openxmlformats.org/spreadsheetml/2006/main" count="414" uniqueCount="381">
  <si>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</si>
  <si>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</si>
  <si>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</si>
  <si>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</si>
  <si>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</si>
  <si>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</si>
  <si>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</si>
  <si>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</si>
  <si>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</si>
  <si>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</si>
  <si>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</si>
  <si>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</si>
  <si>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</si>
  <si>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</si>
  <si>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</si>
  <si>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</si>
  <si>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</si>
  <si>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</si>
  <si>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</si>
  <si>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</si>
  <si>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</si>
  <si>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</si>
  <si>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</si>
  <si>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</si>
  <si>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</si>
  <si>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</si>
  <si>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</si>
  <si>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</si>
  <si>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</si>
  <si>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</si>
  <si>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</si>
  <si>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</si>
  <si>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</si>
  <si>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</si>
  <si>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</si>
  <si>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</si>
  <si>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</si>
  <si>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</si>
  <si>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</si>
  <si>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</si>
  <si>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</si>
  <si>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</si>
  <si>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</si>
  <si>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</si>
  <si>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</si>
  <si>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</si>
  <si>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</si>
  <si>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</si>
  <si>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</si>
  <si>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</si>
  <si>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</si>
  <si>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</si>
  <si>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</si>
  <si>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</si>
  <si>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</si>
  <si>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</si>
  <si>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</si>
  <si>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</si>
  <si>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</si>
  <si>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</si>
  <si>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</si>
  <si>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</si>
  <si>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</si>
  <si>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</si>
  <si>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</si>
  <si>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</si>
  <si>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</si>
  <si>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</si>
  <si>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</si>
  <si>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</si>
  <si>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</si>
  <si>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</si>
  <si>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</si>
  <si>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</si>
  <si>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</si>
  <si>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</si>
  <si>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</si>
  <si>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</si>
  <si>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</si>
  <si>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</si>
  <si>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</si>
  <si>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</si>
  <si>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</si>
  <si>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</si>
  <si>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</si>
  <si>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</si>
  <si>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</si>
  <si>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</si>
  <si>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</si>
  <si>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</si>
  <si>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</si>
  <si>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</si>
  <si>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</si>
  <si>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</si>
  <si>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</si>
  <si>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</si>
  <si>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</si>
  <si>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</si>
  <si>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</si>
  <si>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</si>
  <si>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</si>
  <si>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</si>
  <si>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</si>
  <si>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</si>
  <si>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</si>
  <si>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</si>
  <si>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</si>
  <si>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</si>
  <si>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</si>
  <si>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</si>
  <si>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</si>
  <si>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</si>
  <si>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</si>
  <si>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</si>
  <si>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</si>
  <si>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</si>
  <si>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</si>
  <si>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</si>
  <si>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</si>
  <si>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</si>
  <si>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</si>
  <si>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</si>
  <si>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</si>
  <si>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</si>
  <si>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</si>
  <si>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</si>
  <si>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</si>
  <si>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</si>
  <si>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</si>
  <si>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</si>
  <si>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</si>
  <si>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</si>
  <si>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</si>
  <si>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</si>
  <si>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</si>
  <si>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</si>
  <si>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</si>
  <si>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</si>
  <si>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</si>
  <si>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</si>
  <si>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</si>
  <si>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</si>
  <si>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</si>
  <si>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</si>
  <si>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</si>
  <si>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</si>
  <si>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</si>
  <si>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</si>
  <si>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</si>
  <si>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</si>
  <si>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</si>
  <si>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</si>
  <si>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</si>
  <si>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</si>
  <si>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</si>
  <si>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</si>
  <si>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</si>
  <si>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</si>
  <si>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</si>
  <si>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</si>
  <si>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</si>
  <si>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</si>
  <si>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</si>
  <si>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</si>
  <si>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</si>
  <si>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</si>
  <si>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</si>
  <si>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</si>
  <si>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</si>
  <si>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</si>
  <si>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</si>
  <si>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</si>
  <si>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</si>
  <si>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</si>
  <si>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</si>
  <si>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</si>
  <si>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</si>
  <si>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</si>
  <si>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</si>
  <si>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</si>
  <si>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</si>
  <si>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</si>
  <si>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</si>
  <si>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</si>
  <si>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</si>
  <si>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</si>
  <si>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</si>
  <si>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</si>
  <si>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</si>
  <si>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</si>
  <si>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</si>
  <si>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</si>
  <si>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</si>
  <si>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</si>
  <si>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</si>
  <si>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</si>
  <si>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</si>
  <si>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</si>
  <si>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</si>
  <si>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</si>
  <si>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</si>
  <si>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</si>
  <si>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</si>
  <si>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</si>
  <si>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</si>
  <si>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</si>
  <si>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</si>
  <si>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</si>
  <si>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</si>
  <si>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</si>
  <si>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</si>
  <si>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</si>
  <si>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</si>
  <si>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</si>
  <si>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</si>
  <si>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</si>
  <si>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</si>
  <si>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</si>
  <si>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</si>
  <si>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</si>
  <si>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</si>
  <si>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</si>
  <si>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</si>
  <si>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</si>
  <si>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</si>
  <si>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</si>
  <si>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</si>
  <si>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</si>
  <si>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</si>
  <si>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</si>
  <si>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</si>
  <si>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</si>
  <si>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</si>
  <si>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</si>
  <si>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</si>
  <si>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</si>
  <si>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</si>
  <si>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</si>
  <si>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</si>
  <si>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</si>
  <si>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</si>
  <si>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</si>
  <si>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</si>
  <si>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</si>
  <si>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</si>
  <si>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</si>
  <si>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</si>
  <si>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</si>
  <si>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</si>
  <si>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</si>
  <si>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</si>
  <si>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</si>
  <si>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</si>
  <si>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</si>
  <si>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</si>
  <si>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</si>
  <si>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</si>
  <si>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</si>
  <si>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</si>
  <si>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</si>
  <si>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</si>
  <si>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</si>
  <si>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</si>
  <si>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</si>
  <si>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</si>
  <si>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</si>
  <si>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</si>
  <si>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</si>
  <si>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</si>
  <si>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</si>
  <si>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</si>
  <si>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</si>
  <si>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</si>
  <si>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</si>
  <si>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</si>
  <si>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</si>
  <si>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</si>
  <si>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</si>
  <si>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</si>
  <si>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</si>
  <si>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</si>
  <si>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</si>
  <si>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</si>
  <si>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</si>
  <si>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</si>
  <si>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</si>
  <si>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</si>
  <si>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</si>
  <si>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</si>
  <si>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</si>
  <si>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</si>
  <si>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</si>
  <si>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</si>
  <si>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</si>
  <si>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</si>
  <si>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</si>
  <si>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</si>
  <si>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</si>
  <si>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</si>
  <si>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</si>
  <si>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</si>
  <si>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</si>
  <si>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</si>
  <si>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</si>
  <si>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</si>
  <si>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</si>
  <si>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</si>
  <si>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</si>
  <si>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</si>
  <si>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</si>
  <si>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</si>
  <si>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</si>
  <si>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</si>
  <si>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</si>
  <si>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</si>
  <si>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</si>
  <si>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</si>
  <si>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</si>
  <si>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</si>
  <si>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</si>
  <si>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</si>
  <si>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</si>
  <si>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</si>
  <si>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</si>
  <si>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</si>
  <si>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</si>
  <si>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</si>
  <si>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</si>
  <si>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</si>
  <si>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</si>
  <si>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</si>
  <si>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</si>
  <si>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</si>
  <si>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</si>
  <si>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</si>
  <si>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</si>
  <si>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</si>
  <si>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</si>
  <si>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</si>
  <si>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</si>
  <si>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</si>
  <si>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</si>
  <si>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</si>
  <si>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</si>
  <si>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</si>
  <si>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</si>
  <si>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</si>
  <si>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</si>
  <si>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</si>
  <si>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</si>
  <si>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</si>
  <si>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</si>
  <si>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</si>
  <si>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</si>
  <si>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</si>
  <si>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</si>
  <si>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</si>
  <si>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</si>
  <si>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</si>
  <si>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</si>
  <si>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</si>
  <si>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Оқу жылы: 2025-2026                             Топ: Ақбота             Өткізу кезеңі:  Қорытынды       Өткізу мерзімі:_Мамыр</t>
  </si>
  <si>
    <t>Оразбай Айша Нұрмаханқызы</t>
  </si>
  <si>
    <t>Сулеймен Бексұлтан Ғалымжанұлы</t>
  </si>
  <si>
    <t>СЕЙТБЕК АЙЛА ЕРКІНҚЫЗЫ</t>
  </si>
  <si>
    <t>Жанибек Батыр Алибекұлы</t>
  </si>
  <si>
    <t>Нұрлыбек Мансұр Дарханұлы</t>
  </si>
  <si>
    <t>Жаксыбай Саида Нуржанқызы</t>
  </si>
  <si>
    <t>Жаксыбай Сафия Нуржанқызы</t>
  </si>
  <si>
    <t>НҰРЛАНҚЫЗЫ АСЫЛЫМ</t>
  </si>
  <si>
    <t>Жолдасбекқызы Алтынай</t>
  </si>
  <si>
    <t>Кайдаров Али Болатович</t>
  </si>
  <si>
    <t>СУЛТАН АСЫЛХАН ДИЛМУРАТҰЛЫ</t>
  </si>
  <si>
    <t>БАЛКИБЕК МЕДИНА АМАНТАЙҚЫЗЫ</t>
  </si>
  <si>
    <t>ӘБІЛХАЙЫР МЕДИНА ШАЛҚАРҚЫЗЫ</t>
  </si>
  <si>
    <t>ӘДІЛЕТ АЙША ТЕМІРЛАНҚЫЗЫ</t>
  </si>
  <si>
    <t>ДӘУЛЕТКЕРЕЙ КӘУСӘР НҰРБОЛҚЫЗЫ</t>
  </si>
  <si>
    <t>ҚАЙРАТ АЙКӨРКЕМ ЖАЛЫНҚЫЗЫ</t>
  </si>
  <si>
    <t>ЖҰМАХАН ДАРИЯ ЖАНӘДІЛҚЫЗЫ</t>
  </si>
  <si>
    <t>САЙЛАУ АЙСАНА АБАЙҚЫЗЫ</t>
  </si>
  <si>
    <t>КЕРИМТАЙ ӘЛИНҰР БЕРИКҰЛЫ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</si>
</sst>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1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/>
    <xf numFmtId="0" fontId="3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849379121727432"/>
          <c:y val="0.23134498898020261"/>
          <c:w val="0.85299080262026072"/>
          <c:h val="0.6165502536226688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топ'!$B$43:$B$46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6-407B-8D11-CFDB57A1E44B}"/>
            </c:ext>
          </c:extLst>
        </c:ser>
        <c:ser>
          <c:idx val="1"/>
          <c:order val="1"/>
          <c:invertIfNegative val="0"/>
          <c:val>
            <c:numRef>
              <c:f>'ересек топ'!$C$43:$C$46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6-407B-8D11-CFDB57A1E44B}"/>
            </c:ext>
          </c:extLst>
        </c:ser>
        <c:ser>
          <c:idx val="2"/>
          <c:order val="2"/>
          <c:invertIfNegative val="0"/>
          <c:val>
            <c:numRef>
              <c:f>'ересек топ'!$D$43:$D$46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36-407B-8D11-CFDB57A1E44B}"/>
            </c:ext>
          </c:extLst>
        </c:ser>
        <c:ser>
          <c:idx val="3"/>
          <c:order val="3"/>
          <c:invertIfNegative val="0"/>
          <c:val>
            <c:numRef>
              <c:f>'ересек топ'!$E$43:$E$46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36-407B-8D11-CFDB57A1E44B}"/>
            </c:ext>
          </c:extLst>
        </c:ser>
        <c:ser>
          <c:idx val="4"/>
          <c:order val="4"/>
          <c:invertIfNegative val="0"/>
          <c:val>
            <c:numRef>
              <c:f>'ересек топ'!$F$43:$F$46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AD36-407B-8D11-CFDB57A1E44B}"/>
            </c:ext>
          </c:extLst>
        </c:ser>
        <c:ser>
          <c:idx val="5"/>
          <c:order val="5"/>
          <c:invertIfNegative val="0"/>
          <c:val>
            <c:numRef>
              <c:f>'ересек топ'!$G$43:$G$46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AD36-407B-8D11-CFDB57A1E44B}"/>
            </c:ext>
          </c:extLst>
        </c:ser>
        <c:ser>
          <c:idx val="6"/>
          <c:order val="6"/>
          <c:invertIfNegative val="0"/>
          <c:val>
            <c:numRef>
              <c:f>'ересек топ'!$H$43:$H$46</c:f>
              <c:numCache>
                <c:formatCode>0</c:formatCode>
                <c:ptCount val="4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36-407B-8D11-CFDB57A1E44B}"/>
            </c:ext>
          </c:extLst>
        </c:ser>
        <c:ser>
          <c:idx val="7"/>
          <c:order val="7"/>
          <c:invertIfNegative val="0"/>
          <c:val>
            <c:numRef>
              <c:f>'ересек топ'!$I$43:$I$46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AD36-407B-8D11-CFDB57A1E44B}"/>
            </c:ext>
          </c:extLst>
        </c:ser>
        <c:ser>
          <c:idx val="8"/>
          <c:order val="8"/>
          <c:invertIfNegative val="0"/>
          <c:val>
            <c:numRef>
              <c:f>'ересек топ'!$J$43:$J$46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AD36-407B-8D11-CFDB57A1E44B}"/>
            </c:ext>
          </c:extLst>
        </c:ser>
        <c:ser>
          <c:idx val="9"/>
          <c:order val="9"/>
          <c:invertIfNegative val="0"/>
          <c:val>
            <c:numRef>
              <c:f>'ересек топ'!$K$43:$K$46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AD36-407B-8D11-CFDB57A1E44B}"/>
            </c:ext>
          </c:extLst>
        </c:ser>
        <c:ser>
          <c:idx val="10"/>
          <c:order val="10"/>
          <c:invertIfNegative val="0"/>
          <c:val>
            <c:numRef>
              <c:f>'ересек топ'!$L$43:$L$46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AD36-407B-8D11-CFDB57A1E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80732216"/>
        <c:axId val="279041256"/>
        <c:axId val="0"/>
      </c:bar3DChart>
      <c:catAx>
        <c:axId val="280732216"/>
        <c:scaling>
          <c:orientation val="minMax"/>
        </c:scaling>
        <c:delete val="0"/>
        <c:axPos val="b"/>
        <c:majorTickMark val="out"/>
        <c:minorTickMark val="none"/>
        <c:tickLblPos val="nextTo"/>
        <c:crossAx val="279041256"/>
        <c:crosses val="autoZero"/>
        <c:auto val="1"/>
        <c:lblAlgn val="ctr"/>
        <c:lblOffset val="100"/>
        <c:noMultiLvlLbl val="0"/>
      </c:catAx>
      <c:valAx>
        <c:axId val="279041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0732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76510485694239"/>
          <c:y val="0.16748798968788028"/>
          <c:w val="0.52846417712637406"/>
          <c:h val="0.597706910222651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'ересек топ'!$D$47</c:f>
              <c:strCache>
                <c:ptCount val="1"/>
                <c:pt idx="0">
                  <c:v>Сөйлеуді дамыту</c:v>
                </c:pt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топ'!$D$48:$D$51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B-4BCE-92B4-4F5E4CE8C814}"/>
            </c:ext>
          </c:extLst>
        </c:ser>
        <c:ser>
          <c:idx val="1"/>
          <c:order val="1"/>
          <c:tx>
            <c:strRef>
              <c:f>'ересек топ'!$E$47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топ'!$E$48:$E$51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B-4BCE-92B4-4F5E4CE8C814}"/>
            </c:ext>
          </c:extLst>
        </c:ser>
        <c:ser>
          <c:idx val="2"/>
          <c:order val="2"/>
          <c:tx>
            <c:strRef>
              <c:f>'ересек топ'!$F$47</c:f>
              <c:strCache>
                <c:ptCount val="1"/>
                <c:pt idx="0">
                  <c:v>Көркем әдебиет</c:v>
                </c:pt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топ'!$F$48:$F$51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2B-4BCE-92B4-4F5E4CE8C814}"/>
            </c:ext>
          </c:extLst>
        </c:ser>
        <c:ser>
          <c:idx val="3"/>
          <c:order val="3"/>
          <c:tx>
            <c:strRef>
              <c:f>'ересек топ'!$G$47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топ'!$G$48:$G$51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2B-4BCE-92B4-4F5E4CE8C814}"/>
            </c:ext>
          </c:extLst>
        </c:ser>
        <c:ser>
          <c:idx val="4"/>
          <c:order val="4"/>
          <c:tx>
            <c:strRef>
              <c:f>'ересек топ'!$H$47</c:f>
              <c:strCache>
                <c:ptCount val="1"/>
                <c:pt idx="0">
                  <c:v>Қазақ тілі</c:v>
                </c:pt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топ'!$H$48:$H$51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2B-4BCE-92B4-4F5E4CE8C814}"/>
            </c:ext>
          </c:extLst>
        </c:ser>
        <c:ser>
          <c:idx val="5"/>
          <c:order val="5"/>
          <c:tx>
            <c:strRef>
              <c:f>'ересек топ'!$I$47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топ'!$I$48:$I$51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62B-4BCE-92B4-4F5E4CE8C814}"/>
            </c:ext>
          </c:extLst>
        </c:ser>
        <c:ser>
          <c:idx val="6"/>
          <c:order val="6"/>
          <c:tx>
            <c:strRef>
              <c:f>'ересек топ'!$J$47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топ'!$J$48:$J$51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B62B-4BCE-92B4-4F5E4CE8C814}"/>
            </c:ext>
          </c:extLst>
        </c:ser>
        <c:ser>
          <c:idx val="7"/>
          <c:order val="7"/>
          <c:tx>
            <c:strRef>
              <c:f>'ересек топ'!$K$47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топ'!$K$48:$K$51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B62B-4BCE-92B4-4F5E4CE8C814}"/>
            </c:ext>
          </c:extLst>
        </c:ser>
        <c:ser>
          <c:idx val="8"/>
          <c:order val="8"/>
          <c:tx>
            <c:strRef>
              <c:f>'ересек топ'!$L$47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топ'!$L$48:$L$51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B62B-4BCE-92B4-4F5E4CE8C814}"/>
            </c:ext>
          </c:extLst>
        </c:ser>
        <c:ser>
          <c:idx val="9"/>
          <c:order val="9"/>
          <c:tx>
            <c:strRef>
              <c:f>'ересек топ'!$M$47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топ'!$M$48:$M$51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B62B-4BCE-92B4-4F5E4CE8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0718392"/>
        <c:axId val="243681648"/>
      </c:barChart>
      <c:catAx>
        <c:axId val="280718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3681648"/>
        <c:crosses val="autoZero"/>
        <c:auto val="1"/>
        <c:lblAlgn val="ctr"/>
        <c:lblOffset val="100"/>
        <c:noMultiLvlLbl val="0"/>
      </c:catAx>
      <c:valAx>
        <c:axId val="24368164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80718392"/>
        <c:crosses val="autoZero"/>
        <c:crossBetween val="between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618275327524358"/>
          <c:y val="0.21548508093946819"/>
          <c:w val="0.81472698375389641"/>
          <c:h val="0.63072944611205373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топ'!$B$52:$B$55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34-428B-B7E9-AD30AC95D02C}"/>
            </c:ext>
          </c:extLst>
        </c:ser>
        <c:ser>
          <c:idx val="1"/>
          <c:order val="1"/>
          <c:invertIfNegative val="0"/>
          <c:val>
            <c:numRef>
              <c:f>'ересек топ'!$C$52:$C$55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34-428B-B7E9-AD30AC95D02C}"/>
            </c:ext>
          </c:extLst>
        </c:ser>
        <c:ser>
          <c:idx val="2"/>
          <c:order val="2"/>
          <c:invertIfNegative val="0"/>
          <c:val>
            <c:numRef>
              <c:f>'ересек топ'!$D$52:$D$55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34-428B-B7E9-AD30AC95D02C}"/>
            </c:ext>
          </c:extLst>
        </c:ser>
        <c:ser>
          <c:idx val="3"/>
          <c:order val="3"/>
          <c:invertIfNegative val="0"/>
          <c:val>
            <c:numRef>
              <c:f>'ересек топ'!$E$52:$E$55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34-428B-B7E9-AD30AC95D02C}"/>
            </c:ext>
          </c:extLst>
        </c:ser>
        <c:ser>
          <c:idx val="4"/>
          <c:order val="4"/>
          <c:invertIfNegative val="0"/>
          <c:val>
            <c:numRef>
              <c:f>'ересек топ'!$F$52:$F$55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C634-428B-B7E9-AD30AC95D02C}"/>
            </c:ext>
          </c:extLst>
        </c:ser>
        <c:ser>
          <c:idx val="5"/>
          <c:order val="5"/>
          <c:invertIfNegative val="0"/>
          <c:val>
            <c:numRef>
              <c:f>'ересек топ'!$G$52:$G$55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C634-428B-B7E9-AD30AC95D02C}"/>
            </c:ext>
          </c:extLst>
        </c:ser>
        <c:ser>
          <c:idx val="6"/>
          <c:order val="6"/>
          <c:invertIfNegative val="0"/>
          <c:val>
            <c:numRef>
              <c:f>'ересек топ'!$H$52:$H$55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C634-428B-B7E9-AD30AC95D02C}"/>
            </c:ext>
          </c:extLst>
        </c:ser>
        <c:ser>
          <c:idx val="7"/>
          <c:order val="7"/>
          <c:invertIfNegative val="0"/>
          <c:val>
            <c:numRef>
              <c:f>'ересек топ'!$I$52:$I$55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C634-428B-B7E9-AD30AC95D02C}"/>
            </c:ext>
          </c:extLst>
        </c:ser>
        <c:ser>
          <c:idx val="8"/>
          <c:order val="8"/>
          <c:invertIfNegative val="0"/>
          <c:val>
            <c:numRef>
              <c:f>'ересек топ'!$J$52:$J$55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C634-428B-B7E9-AD30AC95D02C}"/>
            </c:ext>
          </c:extLst>
        </c:ser>
        <c:ser>
          <c:idx val="9"/>
          <c:order val="9"/>
          <c:invertIfNegative val="0"/>
          <c:val>
            <c:numRef>
              <c:f>'ересек топ'!$K$52:$K$55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C634-428B-B7E9-AD30AC95D02C}"/>
            </c:ext>
          </c:extLst>
        </c:ser>
        <c:ser>
          <c:idx val="10"/>
          <c:order val="10"/>
          <c:invertIfNegative val="0"/>
          <c:val>
            <c:numRef>
              <c:f>'ересек топ'!$L$52:$L$55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634-428B-B7E9-AD30AC95D02C}"/>
            </c:ext>
          </c:extLst>
        </c:ser>
        <c:ser>
          <c:idx val="11"/>
          <c:order val="11"/>
          <c:invertIfNegative val="0"/>
          <c:val>
            <c:numRef>
              <c:f>'ересек топ'!$M$52:$M$55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C634-428B-B7E9-AD30AC95D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79817784"/>
        <c:axId val="278984976"/>
        <c:axId val="0"/>
      </c:bar3DChart>
      <c:catAx>
        <c:axId val="279817784"/>
        <c:scaling>
          <c:orientation val="minMax"/>
        </c:scaling>
        <c:delete val="0"/>
        <c:axPos val="b"/>
        <c:majorTickMark val="out"/>
        <c:minorTickMark val="none"/>
        <c:tickLblPos val="nextTo"/>
        <c:crossAx val="278984976"/>
        <c:crosses val="autoZero"/>
        <c:auto val="1"/>
        <c:lblAlgn val="ctr"/>
        <c:lblOffset val="100"/>
        <c:noMultiLvlLbl val="0"/>
      </c:catAx>
      <c:valAx>
        <c:axId val="278984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79817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2303357739714927E-2"/>
          <c:y val="0.15621664080311129"/>
          <c:w val="0.77497118995350944"/>
          <c:h val="0.6559327164396421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'ересек топ'!$D$56</c:f>
              <c:strCache>
                <c:ptCount val="1"/>
                <c:pt idx="0">
                  <c:v>Сурет салу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топ'!$D$57:$D$60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A-4712-B371-F17B6CB23821}"/>
            </c:ext>
          </c:extLst>
        </c:ser>
        <c:ser>
          <c:idx val="1"/>
          <c:order val="1"/>
          <c:tx>
            <c:strRef>
              <c:f>'ересек топ'!$E$56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топ'!$E$57:$E$60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4A-4712-B371-F17B6CB23821}"/>
            </c:ext>
          </c:extLst>
        </c:ser>
        <c:ser>
          <c:idx val="2"/>
          <c:order val="2"/>
          <c:tx>
            <c:strRef>
              <c:f>'ересек топ'!$F$56</c:f>
              <c:strCache>
                <c:ptCount val="1"/>
                <c:pt idx="0">
                  <c:v>Мүсіндеу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топ'!$F$57:$F$60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4A-4712-B371-F17B6CB23821}"/>
            </c:ext>
          </c:extLst>
        </c:ser>
        <c:ser>
          <c:idx val="3"/>
          <c:order val="3"/>
          <c:tx>
            <c:strRef>
              <c:f>'ересек топ'!$G$56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топ'!$G$57:$G$60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4A-4712-B371-F17B6CB23821}"/>
            </c:ext>
          </c:extLst>
        </c:ser>
        <c:ser>
          <c:idx val="4"/>
          <c:order val="4"/>
          <c:tx>
            <c:strRef>
              <c:f>'ересек топ'!$H$56</c:f>
              <c:strCache>
                <c:ptCount val="1"/>
                <c:pt idx="0">
                  <c:v>Жапсыру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топ'!$H$57:$H$60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4A-4712-B371-F17B6CB23821}"/>
            </c:ext>
          </c:extLst>
        </c:ser>
        <c:ser>
          <c:idx val="5"/>
          <c:order val="5"/>
          <c:tx>
            <c:strRef>
              <c:f>'ересек топ'!$I$56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топ'!$I$57:$I$60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4A-4712-B371-F17B6CB23821}"/>
            </c:ext>
          </c:extLst>
        </c:ser>
        <c:ser>
          <c:idx val="6"/>
          <c:order val="6"/>
          <c:tx>
            <c:strRef>
              <c:f>'ересек топ'!$J$56</c:f>
              <c:strCache>
                <c:ptCount val="1"/>
                <c:pt idx="0">
                  <c:v>Құрастыру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топ'!$J$57:$J$60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4A-4712-B371-F17B6CB23821}"/>
            </c:ext>
          </c:extLst>
        </c:ser>
        <c:ser>
          <c:idx val="7"/>
          <c:order val="7"/>
          <c:tx>
            <c:strRef>
              <c:f>'ересек топ'!$K$56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топ'!$K$57:$K$60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74A-4712-B371-F17B6CB23821}"/>
            </c:ext>
          </c:extLst>
        </c:ser>
        <c:ser>
          <c:idx val="8"/>
          <c:order val="8"/>
          <c:tx>
            <c:strRef>
              <c:f>'ересек топ'!$L$56</c:f>
              <c:strCache>
                <c:ptCount val="1"/>
                <c:pt idx="0">
                  <c:v>Музыка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топ'!$L$57:$L$60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74A-4712-B371-F17B6CB23821}"/>
            </c:ext>
          </c:extLst>
        </c:ser>
        <c:ser>
          <c:idx val="9"/>
          <c:order val="9"/>
          <c:tx>
            <c:strRef>
              <c:f>'ересек топ'!$M$56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топ'!$M$57:$M$60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74A-4712-B371-F17B6CB23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351764304"/>
        <c:axId val="351759600"/>
        <c:axId val="351661392"/>
      </c:bar3DChart>
      <c:catAx>
        <c:axId val="351764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51759600"/>
        <c:crosses val="autoZero"/>
        <c:auto val="1"/>
        <c:lblAlgn val="ctr"/>
        <c:lblOffset val="100"/>
        <c:noMultiLvlLbl val="0"/>
      </c:catAx>
      <c:valAx>
        <c:axId val="35175960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351764304"/>
        <c:crosses val="autoZero"/>
        <c:crossBetween val="between"/>
      </c:valAx>
      <c:serAx>
        <c:axId val="351661392"/>
        <c:scaling>
          <c:orientation val="minMax"/>
        </c:scaling>
        <c:delete val="0"/>
        <c:axPos val="b"/>
        <c:majorTickMark val="out"/>
        <c:minorTickMark val="none"/>
        <c:tickLblPos val="nextTo"/>
        <c:crossAx val="351759600"/>
        <c:crosses val="autoZero"/>
      </c:ser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829092606947443E-2"/>
          <c:y val="0.19524494466440281"/>
          <c:w val="0.87050711925258051"/>
          <c:h val="0.64749420446737949"/>
        </c:manualLayout>
      </c:layout>
      <c:bar3DChart>
        <c:barDir val="col"/>
        <c:grouping val="percentStacked"/>
        <c:varyColors val="0"/>
        <c:ser>
          <c:idx val="0"/>
          <c:order val="0"/>
          <c:invertIfNegative val="0"/>
          <c:val>
            <c:numRef>
              <c:f>'ересек топ'!$B$61:$B$64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2-40C6-BD4F-9C47CADF76A8}"/>
            </c:ext>
          </c:extLst>
        </c:ser>
        <c:ser>
          <c:idx val="1"/>
          <c:order val="1"/>
          <c:invertIfNegative val="0"/>
          <c:val>
            <c:numRef>
              <c:f>'ересек топ'!$C$61:$C$64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02-40C6-BD4F-9C47CADF76A8}"/>
            </c:ext>
          </c:extLst>
        </c:ser>
        <c:ser>
          <c:idx val="2"/>
          <c:order val="2"/>
          <c:invertIfNegative val="0"/>
          <c:val>
            <c:numRef>
              <c:f>'ересек топ'!$D$61:$D$64</c:f>
              <c:numCache>
                <c:formatCode>0</c:formatCode>
                <c:ptCount val="4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 formatCode="General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02-40C6-BD4F-9C47CADF76A8}"/>
            </c:ext>
          </c:extLst>
        </c:ser>
        <c:ser>
          <c:idx val="3"/>
          <c:order val="3"/>
          <c:invertIfNegative val="0"/>
          <c:val>
            <c:numRef>
              <c:f>'ересек топ'!$E$61:$E$64</c:f>
              <c:numCache>
                <c:formatCode>0</c:formatCode>
                <c:ptCount val="4"/>
                <c:pt idx="0">
                  <c:v>84.21052631578948</c:v>
                </c:pt>
                <c:pt idx="1">
                  <c:v>15.789473684210526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02-40C6-BD4F-9C47CADF76A8}"/>
            </c:ext>
          </c:extLst>
        </c:ser>
        <c:ser>
          <c:idx val="4"/>
          <c:order val="4"/>
          <c:invertIfNegative val="0"/>
          <c:val>
            <c:numRef>
              <c:f>'ересек топ'!$F$61:$F$64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7A02-40C6-BD4F-9C47CADF76A8}"/>
            </c:ext>
          </c:extLst>
        </c:ser>
        <c:ser>
          <c:idx val="5"/>
          <c:order val="5"/>
          <c:invertIfNegative val="0"/>
          <c:val>
            <c:numRef>
              <c:f>'ересек топ'!$G$61:$G$64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7A02-40C6-BD4F-9C47CADF76A8}"/>
            </c:ext>
          </c:extLst>
        </c:ser>
        <c:ser>
          <c:idx val="6"/>
          <c:order val="6"/>
          <c:invertIfNegative val="0"/>
          <c:val>
            <c:numRef>
              <c:f>'ересек топ'!$H$61:$H$64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7A02-40C6-BD4F-9C47CADF76A8}"/>
            </c:ext>
          </c:extLst>
        </c:ser>
        <c:ser>
          <c:idx val="7"/>
          <c:order val="7"/>
          <c:invertIfNegative val="0"/>
          <c:val>
            <c:numRef>
              <c:f>'ересек топ'!$I$61:$I$64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7A02-40C6-BD4F-9C47CADF76A8}"/>
            </c:ext>
          </c:extLst>
        </c:ser>
        <c:ser>
          <c:idx val="8"/>
          <c:order val="8"/>
          <c:invertIfNegative val="0"/>
          <c:val>
            <c:numRef>
              <c:f>'ересек топ'!$J$61:$J$64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7A02-40C6-BD4F-9C47CADF76A8}"/>
            </c:ext>
          </c:extLst>
        </c:ser>
        <c:ser>
          <c:idx val="9"/>
          <c:order val="9"/>
          <c:invertIfNegative val="0"/>
          <c:val>
            <c:numRef>
              <c:f>'ересек топ'!$K$61:$K$64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A02-40C6-BD4F-9C47CADF76A8}"/>
            </c:ext>
          </c:extLst>
        </c:ser>
        <c:ser>
          <c:idx val="10"/>
          <c:order val="10"/>
          <c:invertIfNegative val="0"/>
          <c:val>
            <c:numRef>
              <c:f>'ересек топ'!$L$61:$L$64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7A02-40C6-BD4F-9C47CADF76A8}"/>
            </c:ext>
          </c:extLst>
        </c:ser>
        <c:ser>
          <c:idx val="11"/>
          <c:order val="11"/>
          <c:invertIfNegative val="0"/>
          <c:val>
            <c:numRef>
              <c:f>'ересек топ'!$M$61:$M$64</c:f>
              <c:numCache>
                <c:formatCode>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7A02-40C6-BD4F-9C47CADF7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1760384"/>
        <c:axId val="351763128"/>
        <c:axId val="0"/>
      </c:bar3DChart>
      <c:catAx>
        <c:axId val="351760384"/>
        <c:scaling>
          <c:orientation val="minMax"/>
        </c:scaling>
        <c:delete val="0"/>
        <c:axPos val="b"/>
        <c:majorTickMark val="out"/>
        <c:minorTickMark val="none"/>
        <c:tickLblPos val="nextTo"/>
        <c:crossAx val="351763128"/>
        <c:crosses val="autoZero"/>
        <c:auto val="1"/>
        <c:lblAlgn val="ctr"/>
        <c:lblOffset val="100"/>
        <c:noMultiLvlLbl val="0"/>
      </c:catAx>
      <c:valAx>
        <c:axId val="3517631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5176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152400</xdr:colOff>
      <xdr:row>41</xdr:row>
      <xdr:rowOff>160020</xdr:rowOff>
    </xdr:from>
    <xdr:to>
      <xdr:col>20</xdr:col>
      <xdr:colOff>121920</xdr:colOff>
      <xdr:row>53</xdr:row>
      <xdr:rowOff>49530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137160</xdr:colOff>
      <xdr:row>54</xdr:row>
      <xdr:rowOff>15240</xdr:rowOff>
    </xdr:from>
    <xdr:to>
      <xdr:col>20</xdr:col>
      <xdr:colOff>327660</xdr:colOff>
      <xdr:row>66</xdr:row>
      <xdr:rowOff>179070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388620</xdr:colOff>
      <xdr:row>61</xdr:row>
      <xdr:rowOff>38100</xdr:rowOff>
    </xdr:from>
    <xdr:to>
      <xdr:col>13</xdr:col>
      <xdr:colOff>304800</xdr:colOff>
      <xdr:row>72</xdr:row>
      <xdr:rowOff>95250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297180</xdr:colOff>
      <xdr:row>65</xdr:row>
      <xdr:rowOff>121920</xdr:rowOff>
    </xdr:from>
    <xdr:to>
      <xdr:col>5</xdr:col>
      <xdr:colOff>220980</xdr:colOff>
      <xdr:row>79</xdr:row>
      <xdr:rowOff>171450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68580</xdr:colOff>
      <xdr:row>67</xdr:row>
      <xdr:rowOff>167640</xdr:rowOff>
    </xdr:from>
    <xdr:to>
      <xdr:col>21</xdr:col>
      <xdr:colOff>213360</xdr:colOff>
      <xdr:row>78</xdr:row>
      <xdr:rowOff>179070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0.18908</cdr:x>
      <cdr:y>0.0255</cdr:y>
    </cdr:from>
    <cdr:to>
      <cdr:x>0.97689</cdr:x>
      <cdr:y>0.17851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685800" y="53340"/>
          <a:ext cx="2857500" cy="3200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Физикалық қасиеттерді дамыту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0.01782</cdr:x>
      <cdr:y>0.01939</cdr:y>
    </cdr:from>
    <cdr:to>
      <cdr:x>0.97624</cdr:x>
      <cdr:y>0.15186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68580" y="45720"/>
          <a:ext cx="3688080" cy="3124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Коммуникативтік дағдыларды дамыту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0.01706</cdr:x>
      <cdr:y>0.0221</cdr:y>
    </cdr:from>
    <cdr:to>
      <cdr:x>0.99787</cdr:x>
      <cdr:y>0.22836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60960" y="45720"/>
          <a:ext cx="3505200" cy="4267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b="1">
              <a:solidFill>
                <a:srgbClr val="FF0000"/>
              </a:solidFill>
            </a:rPr>
            <a:t>Танымдық және зияткерлік дағдыларды дамыту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0.02671</cdr:x>
      <cdr:y>0.02044</cdr:y>
    </cdr:from>
    <cdr:to>
      <cdr:x>0.83139</cdr:x>
      <cdr:y>0.18686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121920" y="53340"/>
          <a:ext cx="3672840" cy="4343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b="1">
              <a:solidFill>
                <a:srgbClr val="FF0000"/>
              </a:solidFill>
            </a:rPr>
            <a:t>Балалардың шығармашылық дағдыларын, зерттеу іс-әрекетін дамыту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0.02073</cdr:x>
      <cdr:y>0.03013</cdr:y>
    </cdr:from>
    <cdr:to>
      <cdr:x>0.96546</cdr:x>
      <cdr:y>0.19586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91440" y="60960"/>
          <a:ext cx="4168140" cy="335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Әлеуметтік-эмоционалды дағдыларды қалыптастыру 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abSelected="1" workbookViewId="0">
      <selection activeCell="D61" sqref="D61:E64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3" t="s">
        <v>14</v>
      </c>
      <c r="B1" s="7" t="s">
        <v>39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254" ht="15.6" x14ac:dyDescent="0.3">
      <c r="A2" s="74" t="s">
        <v>361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17"/>
      <c r="V2" s="17"/>
      <c r="W2" s="17"/>
      <c r="X2" s="17"/>
      <c r="Y2" s="17"/>
      <c r="Z2" s="17"/>
      <c r="AA2" s="17"/>
      <c r="AB2" s="17"/>
      <c r="AC2" s="17"/>
      <c r="AD2" s="4"/>
      <c r="AE2" s="4"/>
      <c r="AF2" s="4"/>
      <c r="AG2" s="4"/>
      <c r="AH2" s="4"/>
      <c r="AI2" s="4"/>
      <c r="AJ2" s="4"/>
      <c r="AK2" s="4"/>
      <c r="GQ2" s="72" t="s">
        <v>353</v>
      </c>
      <c r="GR2" s="72"/>
      <c r="II2" s="72" t="s">
        <v>357</v>
      </c>
      <c r="IJ2" s="72"/>
    </row>
    <row r="3" spans="1:254" ht="15.6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4"/>
      <c r="AE3" s="4"/>
      <c r="AF3" s="4"/>
      <c r="AG3" s="4"/>
      <c r="AH3" s="4"/>
      <c r="AI3" s="4"/>
      <c r="AJ3" s="4"/>
      <c r="AK3" s="4"/>
      <c r="II3" s="22"/>
      <c r="IJ3" s="22"/>
    </row>
    <row r="4" spans="1:254" ht="15.6" x14ac:dyDescent="0.3">
      <c r="A4" s="27"/>
      <c r="B4" s="28"/>
      <c r="C4" s="41" t="s">
        <v>359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2" t="s">
        <v>10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 t="s">
        <v>11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 t="s">
        <v>358</v>
      </c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</row>
    <row r="5" spans="1:254" ht="13.5" customHeight="1" x14ac:dyDescent="0.3">
      <c r="A5" s="75" t="s">
        <v>0</v>
      </c>
      <c r="B5" s="75" t="s">
        <v>1</v>
      </c>
      <c r="C5" s="78" t="s">
        <v>355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80"/>
      <c r="U5" s="43" t="s">
        <v>356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40"/>
      <c r="AM5" s="43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7"/>
      <c r="BE5" s="43" t="s">
        <v>32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7"/>
      <c r="BW5" s="43" t="s">
        <v>33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7"/>
      <c r="CO5" s="43" t="s">
        <v>15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7"/>
      <c r="DG5" s="53" t="s">
        <v>12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0" t="s">
        <v>16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2"/>
      <c r="EQ5" s="50" t="s">
        <v>17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2"/>
      <c r="FI5" s="50" t="s">
        <v>13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2"/>
      <c r="GA5" s="87" t="s">
        <v>360</v>
      </c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9"/>
      <c r="HB5" s="24"/>
      <c r="HC5" s="24"/>
      <c r="HD5" s="24"/>
      <c r="HE5" s="24"/>
      <c r="HF5" s="24"/>
      <c r="HG5" s="24"/>
      <c r="HH5" s="24"/>
      <c r="HI5" s="24"/>
      <c r="HJ5" s="16"/>
    </row>
    <row r="6" spans="1:254" ht="15.75" hidden="1" customHeight="1" x14ac:dyDescent="0.3">
      <c r="A6" s="76"/>
      <c r="B6" s="76"/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J6" s="23"/>
    </row>
    <row r="7" spans="1:254" ht="15.75" hidden="1" customHeight="1" x14ac:dyDescent="0.3">
      <c r="A7" s="76"/>
      <c r="B7" s="76"/>
      <c r="C7" s="81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3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J7" s="23"/>
    </row>
    <row r="8" spans="1:254" ht="15.75" hidden="1" customHeight="1" x14ac:dyDescent="0.3">
      <c r="A8" s="76"/>
      <c r="B8" s="76"/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3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J8" s="23"/>
    </row>
    <row r="9" spans="1:254" ht="15.75" hidden="1" customHeight="1" x14ac:dyDescent="0.3">
      <c r="A9" s="76"/>
      <c r="B9" s="76"/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3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J9" s="23"/>
    </row>
    <row r="10" spans="1:254" ht="15.75" hidden="1" customHeight="1" x14ac:dyDescent="0.3">
      <c r="A10" s="76"/>
      <c r="B10" s="76"/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6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4"/>
      <c r="HC10" s="24"/>
      <c r="HD10" s="24"/>
      <c r="HE10" s="24"/>
      <c r="HF10" s="24"/>
      <c r="HG10" s="24"/>
      <c r="HH10" s="24"/>
      <c r="HI10" s="24"/>
      <c r="HJ10" s="16"/>
    </row>
    <row r="11" spans="1:254" ht="15.6" x14ac:dyDescent="0.3">
      <c r="A11" s="76"/>
      <c r="B11" s="76"/>
      <c r="C11" s="38" t="s">
        <v>40</v>
      </c>
      <c r="D11" s="39"/>
      <c r="E11" s="40"/>
      <c r="F11" s="38" t="s">
        <v>41</v>
      </c>
      <c r="G11" s="39"/>
      <c r="H11" s="40"/>
      <c r="I11" s="38" t="s">
        <v>97</v>
      </c>
      <c r="J11" s="39"/>
      <c r="K11" s="40"/>
      <c r="L11" s="38" t="s">
        <v>42</v>
      </c>
      <c r="M11" s="39"/>
      <c r="N11" s="40"/>
      <c r="O11" s="38" t="s">
        <v>43</v>
      </c>
      <c r="P11" s="39"/>
      <c r="Q11" s="40"/>
      <c r="R11" s="38" t="s">
        <v>44</v>
      </c>
      <c r="S11" s="39"/>
      <c r="T11" s="40"/>
      <c r="U11" s="38" t="s">
        <v>45</v>
      </c>
      <c r="V11" s="39"/>
      <c r="W11" s="40"/>
      <c r="X11" s="38" t="s">
        <v>46</v>
      </c>
      <c r="Y11" s="39"/>
      <c r="Z11" s="40"/>
      <c r="AA11" s="38" t="s">
        <v>98</v>
      </c>
      <c r="AB11" s="39"/>
      <c r="AC11" s="40"/>
      <c r="AD11" s="38" t="s">
        <v>47</v>
      </c>
      <c r="AE11" s="39"/>
      <c r="AF11" s="40"/>
      <c r="AG11" s="38" t="s">
        <v>48</v>
      </c>
      <c r="AH11" s="39"/>
      <c r="AI11" s="40"/>
      <c r="AJ11" s="38" t="s">
        <v>49</v>
      </c>
      <c r="AK11" s="39"/>
      <c r="AL11" s="40"/>
      <c r="AM11" s="47" t="s">
        <v>50</v>
      </c>
      <c r="AN11" s="48"/>
      <c r="AO11" s="49"/>
      <c r="AP11" s="38" t="s">
        <v>51</v>
      </c>
      <c r="AQ11" s="39"/>
      <c r="AR11" s="40"/>
      <c r="AS11" s="38" t="s">
        <v>52</v>
      </c>
      <c r="AT11" s="39"/>
      <c r="AU11" s="40"/>
      <c r="AV11" s="38" t="s">
        <v>53</v>
      </c>
      <c r="AW11" s="39"/>
      <c r="AX11" s="40"/>
      <c r="AY11" s="38" t="s">
        <v>54</v>
      </c>
      <c r="AZ11" s="39"/>
      <c r="BA11" s="40"/>
      <c r="BB11" s="38" t="s">
        <v>55</v>
      </c>
      <c r="BC11" s="39"/>
      <c r="BD11" s="40"/>
      <c r="BE11" s="47" t="s">
        <v>99</v>
      </c>
      <c r="BF11" s="48"/>
      <c r="BG11" s="49"/>
      <c r="BH11" s="47" t="s">
        <v>56</v>
      </c>
      <c r="BI11" s="48"/>
      <c r="BJ11" s="49"/>
      <c r="BK11" s="38" t="s">
        <v>57</v>
      </c>
      <c r="BL11" s="39"/>
      <c r="BM11" s="40"/>
      <c r="BN11" s="38" t="s">
        <v>58</v>
      </c>
      <c r="BO11" s="39"/>
      <c r="BP11" s="40"/>
      <c r="BQ11" s="47" t="s">
        <v>59</v>
      </c>
      <c r="BR11" s="48"/>
      <c r="BS11" s="49"/>
      <c r="BT11" s="38" t="s">
        <v>60</v>
      </c>
      <c r="BU11" s="39"/>
      <c r="BV11" s="40"/>
      <c r="BW11" s="47" t="s">
        <v>61</v>
      </c>
      <c r="BX11" s="48"/>
      <c r="BY11" s="49"/>
      <c r="BZ11" s="47" t="s">
        <v>62</v>
      </c>
      <c r="CA11" s="48"/>
      <c r="CB11" s="49"/>
      <c r="CC11" s="47" t="s">
        <v>100</v>
      </c>
      <c r="CD11" s="48"/>
      <c r="CE11" s="49"/>
      <c r="CF11" s="47" t="s">
        <v>63</v>
      </c>
      <c r="CG11" s="48"/>
      <c r="CH11" s="49"/>
      <c r="CI11" s="47" t="s">
        <v>64</v>
      </c>
      <c r="CJ11" s="48"/>
      <c r="CK11" s="49"/>
      <c r="CL11" s="47" t="s">
        <v>65</v>
      </c>
      <c r="CM11" s="48"/>
      <c r="CN11" s="49"/>
      <c r="CO11" s="44" t="s">
        <v>66</v>
      </c>
      <c r="CP11" s="45"/>
      <c r="CQ11" s="46"/>
      <c r="CR11" s="44" t="s">
        <v>67</v>
      </c>
      <c r="CS11" s="45"/>
      <c r="CT11" s="46"/>
      <c r="CU11" s="44" t="s">
        <v>101</v>
      </c>
      <c r="CV11" s="45"/>
      <c r="CW11" s="46"/>
      <c r="CX11" s="44" t="s">
        <v>68</v>
      </c>
      <c r="CY11" s="45"/>
      <c r="CZ11" s="46"/>
      <c r="DA11" s="44" t="s">
        <v>69</v>
      </c>
      <c r="DB11" s="45"/>
      <c r="DC11" s="46"/>
      <c r="DD11" s="44" t="s">
        <v>70</v>
      </c>
      <c r="DE11" s="45"/>
      <c r="DF11" s="46"/>
      <c r="DG11" s="44" t="s">
        <v>71</v>
      </c>
      <c r="DH11" s="45"/>
      <c r="DI11" s="46"/>
      <c r="DJ11" s="44" t="s">
        <v>72</v>
      </c>
      <c r="DK11" s="45"/>
      <c r="DL11" s="46"/>
      <c r="DM11" s="44" t="s">
        <v>73</v>
      </c>
      <c r="DN11" s="45"/>
      <c r="DO11" s="46"/>
      <c r="DP11" s="44" t="s">
        <v>74</v>
      </c>
      <c r="DQ11" s="45"/>
      <c r="DR11" s="46"/>
      <c r="DS11" s="44" t="s">
        <v>75</v>
      </c>
      <c r="DT11" s="45"/>
      <c r="DU11" s="46"/>
      <c r="DV11" s="44" t="s">
        <v>76</v>
      </c>
      <c r="DW11" s="45"/>
      <c r="DX11" s="46"/>
      <c r="DY11" s="44" t="s">
        <v>102</v>
      </c>
      <c r="DZ11" s="45"/>
      <c r="EA11" s="46"/>
      <c r="EB11" s="44" t="s">
        <v>77</v>
      </c>
      <c r="EC11" s="45"/>
      <c r="ED11" s="46"/>
      <c r="EE11" s="44" t="s">
        <v>78</v>
      </c>
      <c r="EF11" s="45"/>
      <c r="EG11" s="46"/>
      <c r="EH11" s="44" t="s">
        <v>79</v>
      </c>
      <c r="EI11" s="45"/>
      <c r="EJ11" s="46"/>
      <c r="EK11" s="44" t="s">
        <v>80</v>
      </c>
      <c r="EL11" s="45"/>
      <c r="EM11" s="46"/>
      <c r="EN11" s="44" t="s">
        <v>81</v>
      </c>
      <c r="EO11" s="45"/>
      <c r="EP11" s="46"/>
      <c r="EQ11" s="44" t="s">
        <v>82</v>
      </c>
      <c r="ER11" s="45"/>
      <c r="ES11" s="46"/>
      <c r="ET11" s="44" t="s">
        <v>83</v>
      </c>
      <c r="EU11" s="45"/>
      <c r="EV11" s="46"/>
      <c r="EW11" s="44" t="s">
        <v>84</v>
      </c>
      <c r="EX11" s="45"/>
      <c r="EY11" s="46"/>
      <c r="EZ11" s="44" t="s">
        <v>85</v>
      </c>
      <c r="FA11" s="45"/>
      <c r="FB11" s="46"/>
      <c r="FC11" s="44" t="s">
        <v>103</v>
      </c>
      <c r="FD11" s="45"/>
      <c r="FE11" s="46"/>
      <c r="FF11" s="44" t="s">
        <v>86</v>
      </c>
      <c r="FG11" s="45"/>
      <c r="FH11" s="46"/>
      <c r="FI11" s="44" t="s">
        <v>87</v>
      </c>
      <c r="FJ11" s="45"/>
      <c r="FK11" s="46"/>
      <c r="FL11" s="44" t="s">
        <v>88</v>
      </c>
      <c r="FM11" s="45"/>
      <c r="FN11" s="46"/>
      <c r="FO11" s="44" t="s">
        <v>89</v>
      </c>
      <c r="FP11" s="45"/>
      <c r="FQ11" s="46"/>
      <c r="FR11" s="44" t="s">
        <v>90</v>
      </c>
      <c r="FS11" s="45"/>
      <c r="FT11" s="46"/>
      <c r="FU11" s="44" t="s">
        <v>91</v>
      </c>
      <c r="FV11" s="45"/>
      <c r="FW11" s="46"/>
      <c r="FX11" s="44" t="s">
        <v>104</v>
      </c>
      <c r="FY11" s="45"/>
      <c r="FZ11" s="46"/>
      <c r="GA11" s="44" t="s">
        <v>92</v>
      </c>
      <c r="GB11" s="45"/>
      <c r="GC11" s="46"/>
      <c r="GD11" s="44" t="s">
        <v>93</v>
      </c>
      <c r="GE11" s="45"/>
      <c r="GF11" s="46"/>
      <c r="GG11" s="44" t="s">
        <v>105</v>
      </c>
      <c r="GH11" s="45"/>
      <c r="GI11" s="46"/>
      <c r="GJ11" s="44" t="s">
        <v>94</v>
      </c>
      <c r="GK11" s="45"/>
      <c r="GL11" s="46"/>
      <c r="GM11" s="44" t="s">
        <v>95</v>
      </c>
      <c r="GN11" s="45"/>
      <c r="GO11" s="46"/>
      <c r="GP11" s="44" t="s">
        <v>96</v>
      </c>
      <c r="GQ11" s="45"/>
      <c r="GR11" s="46"/>
      <c r="GZ11" s="18"/>
    </row>
    <row r="12" spans="1:254" ht="85.5" customHeight="1" x14ac:dyDescent="0.3">
      <c r="A12" s="76"/>
      <c r="B12" s="76"/>
      <c r="C12" s="61" t="s">
        <v>233</v>
      </c>
      <c r="D12" s="62"/>
      <c r="E12" s="63"/>
      <c r="F12" s="61" t="s">
        <v>236</v>
      </c>
      <c r="G12" s="62"/>
      <c r="H12" s="63"/>
      <c r="I12" s="61" t="s">
        <v>239</v>
      </c>
      <c r="J12" s="62"/>
      <c r="K12" s="63"/>
      <c r="L12" s="61" t="s">
        <v>133</v>
      </c>
      <c r="M12" s="62"/>
      <c r="N12" s="63"/>
      <c r="O12" s="61" t="s">
        <v>242</v>
      </c>
      <c r="P12" s="62"/>
      <c r="Q12" s="63"/>
      <c r="R12" s="61" t="s">
        <v>245</v>
      </c>
      <c r="S12" s="62"/>
      <c r="T12" s="63"/>
      <c r="U12" s="61" t="s">
        <v>249</v>
      </c>
      <c r="V12" s="62"/>
      <c r="W12" s="63"/>
      <c r="X12" s="61" t="s">
        <v>134</v>
      </c>
      <c r="Y12" s="62"/>
      <c r="Z12" s="63"/>
      <c r="AA12" s="61" t="s">
        <v>135</v>
      </c>
      <c r="AB12" s="62"/>
      <c r="AC12" s="63"/>
      <c r="AD12" s="61" t="s">
        <v>136</v>
      </c>
      <c r="AE12" s="62"/>
      <c r="AF12" s="63"/>
      <c r="AG12" s="61" t="s">
        <v>254</v>
      </c>
      <c r="AH12" s="62"/>
      <c r="AI12" s="63"/>
      <c r="AJ12" s="61" t="s">
        <v>137</v>
      </c>
      <c r="AK12" s="62"/>
      <c r="AL12" s="63"/>
      <c r="AM12" s="61" t="s">
        <v>138</v>
      </c>
      <c r="AN12" s="62"/>
      <c r="AO12" s="63"/>
      <c r="AP12" s="61" t="s">
        <v>139</v>
      </c>
      <c r="AQ12" s="62"/>
      <c r="AR12" s="63"/>
      <c r="AS12" s="61" t="s">
        <v>257</v>
      </c>
      <c r="AT12" s="62"/>
      <c r="AU12" s="63"/>
      <c r="AV12" s="61" t="s">
        <v>347</v>
      </c>
      <c r="AW12" s="62"/>
      <c r="AX12" s="63"/>
      <c r="AY12" s="61" t="s">
        <v>140</v>
      </c>
      <c r="AZ12" s="62"/>
      <c r="BA12" s="63"/>
      <c r="BB12" s="61" t="s">
        <v>127</v>
      </c>
      <c r="BC12" s="62"/>
      <c r="BD12" s="63"/>
      <c r="BE12" s="61" t="s">
        <v>141</v>
      </c>
      <c r="BF12" s="62"/>
      <c r="BG12" s="63"/>
      <c r="BH12" s="61" t="s">
        <v>263</v>
      </c>
      <c r="BI12" s="62"/>
      <c r="BJ12" s="63"/>
      <c r="BK12" s="61" t="s">
        <v>142</v>
      </c>
      <c r="BL12" s="62"/>
      <c r="BM12" s="63"/>
      <c r="BN12" s="61" t="s">
        <v>143</v>
      </c>
      <c r="BO12" s="62"/>
      <c r="BP12" s="63"/>
      <c r="BQ12" s="61" t="s">
        <v>144</v>
      </c>
      <c r="BR12" s="62"/>
      <c r="BS12" s="63"/>
      <c r="BT12" s="61" t="s">
        <v>145</v>
      </c>
      <c r="BU12" s="62"/>
      <c r="BV12" s="63"/>
      <c r="BW12" s="61" t="s">
        <v>270</v>
      </c>
      <c r="BX12" s="62"/>
      <c r="BY12" s="63"/>
      <c r="BZ12" s="61" t="s">
        <v>152</v>
      </c>
      <c r="CA12" s="62"/>
      <c r="CB12" s="63"/>
      <c r="CC12" s="61" t="s">
        <v>274</v>
      </c>
      <c r="CD12" s="62"/>
      <c r="CE12" s="63"/>
      <c r="CF12" s="61" t="s">
        <v>153</v>
      </c>
      <c r="CG12" s="62"/>
      <c r="CH12" s="63"/>
      <c r="CI12" s="61" t="s">
        <v>154</v>
      </c>
      <c r="CJ12" s="62"/>
      <c r="CK12" s="63"/>
      <c r="CL12" s="61" t="s">
        <v>155</v>
      </c>
      <c r="CM12" s="62"/>
      <c r="CN12" s="63"/>
      <c r="CO12" s="58" t="s">
        <v>196</v>
      </c>
      <c r="CP12" s="59"/>
      <c r="CQ12" s="60"/>
      <c r="CR12" s="58" t="s">
        <v>193</v>
      </c>
      <c r="CS12" s="59"/>
      <c r="CT12" s="60"/>
      <c r="CU12" s="58" t="s">
        <v>197</v>
      </c>
      <c r="CV12" s="59"/>
      <c r="CW12" s="60"/>
      <c r="CX12" s="58" t="s">
        <v>194</v>
      </c>
      <c r="CY12" s="59"/>
      <c r="CZ12" s="60"/>
      <c r="DA12" s="58" t="s">
        <v>195</v>
      </c>
      <c r="DB12" s="59"/>
      <c r="DC12" s="60"/>
      <c r="DD12" s="58" t="s">
        <v>286</v>
      </c>
      <c r="DE12" s="59"/>
      <c r="DF12" s="60"/>
      <c r="DG12" s="58" t="s">
        <v>289</v>
      </c>
      <c r="DH12" s="59"/>
      <c r="DI12" s="60"/>
      <c r="DJ12" s="58" t="s">
        <v>198</v>
      </c>
      <c r="DK12" s="59"/>
      <c r="DL12" s="60"/>
      <c r="DM12" s="58" t="s">
        <v>293</v>
      </c>
      <c r="DN12" s="59"/>
      <c r="DO12" s="60"/>
      <c r="DP12" s="58" t="s">
        <v>199</v>
      </c>
      <c r="DQ12" s="59"/>
      <c r="DR12" s="60"/>
      <c r="DS12" s="58" t="s">
        <v>200</v>
      </c>
      <c r="DT12" s="59"/>
      <c r="DU12" s="60"/>
      <c r="DV12" s="58" t="s">
        <v>301</v>
      </c>
      <c r="DW12" s="59"/>
      <c r="DX12" s="60"/>
      <c r="DY12" s="58" t="s">
        <v>201</v>
      </c>
      <c r="DZ12" s="59"/>
      <c r="EA12" s="60"/>
      <c r="EB12" s="58" t="s">
        <v>202</v>
      </c>
      <c r="EC12" s="59"/>
      <c r="ED12" s="60"/>
      <c r="EE12" s="58" t="s">
        <v>203</v>
      </c>
      <c r="EF12" s="59"/>
      <c r="EG12" s="60"/>
      <c r="EH12" s="58" t="s">
        <v>204</v>
      </c>
      <c r="EI12" s="59"/>
      <c r="EJ12" s="60"/>
      <c r="EK12" s="64" t="s">
        <v>205</v>
      </c>
      <c r="EL12" s="65"/>
      <c r="EM12" s="66"/>
      <c r="EN12" s="58" t="s">
        <v>312</v>
      </c>
      <c r="EO12" s="59"/>
      <c r="EP12" s="60"/>
      <c r="EQ12" s="58" t="s">
        <v>206</v>
      </c>
      <c r="ER12" s="59"/>
      <c r="ES12" s="60"/>
      <c r="ET12" s="58" t="s">
        <v>207</v>
      </c>
      <c r="EU12" s="59"/>
      <c r="EV12" s="60"/>
      <c r="EW12" s="58" t="s">
        <v>318</v>
      </c>
      <c r="EX12" s="59"/>
      <c r="EY12" s="60"/>
      <c r="EZ12" s="58" t="s">
        <v>209</v>
      </c>
      <c r="FA12" s="59"/>
      <c r="FB12" s="60"/>
      <c r="FC12" s="58" t="s">
        <v>210</v>
      </c>
      <c r="FD12" s="59"/>
      <c r="FE12" s="60"/>
      <c r="FF12" s="58" t="s">
        <v>208</v>
      </c>
      <c r="FG12" s="59"/>
      <c r="FH12" s="60"/>
      <c r="FI12" s="58" t="s">
        <v>323</v>
      </c>
      <c r="FJ12" s="59"/>
      <c r="FK12" s="60"/>
      <c r="FL12" s="58" t="s">
        <v>211</v>
      </c>
      <c r="FM12" s="59"/>
      <c r="FN12" s="60"/>
      <c r="FO12" s="58" t="s">
        <v>327</v>
      </c>
      <c r="FP12" s="59"/>
      <c r="FQ12" s="60"/>
      <c r="FR12" s="58" t="s">
        <v>212</v>
      </c>
      <c r="FS12" s="59"/>
      <c r="FT12" s="60"/>
      <c r="FU12" s="64" t="s">
        <v>350</v>
      </c>
      <c r="FV12" s="65"/>
      <c r="FW12" s="66"/>
      <c r="FX12" s="58" t="s">
        <v>351</v>
      </c>
      <c r="FY12" s="59"/>
      <c r="FZ12" s="60"/>
      <c r="GA12" s="58" t="s">
        <v>216</v>
      </c>
      <c r="GB12" s="59"/>
      <c r="GC12" s="60"/>
      <c r="GD12" s="58" t="s">
        <v>333</v>
      </c>
      <c r="GE12" s="59"/>
      <c r="GF12" s="60"/>
      <c r="GG12" s="58" t="s">
        <v>217</v>
      </c>
      <c r="GH12" s="59"/>
      <c r="GI12" s="60"/>
      <c r="GJ12" s="58" t="s">
        <v>339</v>
      </c>
      <c r="GK12" s="59"/>
      <c r="GL12" s="60"/>
      <c r="GM12" s="58" t="s">
        <v>343</v>
      </c>
      <c r="GN12" s="59"/>
      <c r="GO12" s="60"/>
      <c r="GP12" s="58" t="s">
        <v>352</v>
      </c>
      <c r="GQ12" s="59"/>
      <c r="GR12" s="60"/>
      <c r="GS12" s="15"/>
    </row>
    <row r="13" spans="1:254" ht="100.5" customHeight="1" x14ac:dyDescent="0.3">
      <c r="A13" s="77"/>
      <c r="B13" s="77"/>
      <c r="C13" s="19" t="s">
        <v>234</v>
      </c>
      <c r="D13" s="19" t="s">
        <v>235</v>
      </c>
      <c r="E13" s="19" t="s">
        <v>4</v>
      </c>
      <c r="F13" s="19" t="s">
        <v>106</v>
      </c>
      <c r="G13" s="19" t="s">
        <v>237</v>
      </c>
      <c r="H13" s="19" t="s">
        <v>238</v>
      </c>
      <c r="I13" s="19" t="s">
        <v>34</v>
      </c>
      <c r="J13" s="19" t="s">
        <v>240</v>
      </c>
      <c r="K13" s="19" t="s">
        <v>241</v>
      </c>
      <c r="L13" s="19" t="s">
        <v>107</v>
      </c>
      <c r="M13" s="19" t="s">
        <v>108</v>
      </c>
      <c r="N13" s="19" t="s">
        <v>109</v>
      </c>
      <c r="O13" s="19" t="s">
        <v>243</v>
      </c>
      <c r="P13" s="19" t="s">
        <v>243</v>
      </c>
      <c r="Q13" s="19" t="s">
        <v>244</v>
      </c>
      <c r="R13" s="19" t="s">
        <v>246</v>
      </c>
      <c r="S13" s="19" t="s">
        <v>247</v>
      </c>
      <c r="T13" s="19" t="s">
        <v>248</v>
      </c>
      <c r="U13" s="19" t="s">
        <v>250</v>
      </c>
      <c r="V13" s="19" t="s">
        <v>251</v>
      </c>
      <c r="W13" s="19" t="s">
        <v>252</v>
      </c>
      <c r="X13" s="19" t="s">
        <v>19</v>
      </c>
      <c r="Y13" s="19" t="s">
        <v>21</v>
      </c>
      <c r="Z13" s="19" t="s">
        <v>22</v>
      </c>
      <c r="AA13" s="19" t="s">
        <v>110</v>
      </c>
      <c r="AB13" s="19" t="s">
        <v>111</v>
      </c>
      <c r="AC13" s="19" t="s">
        <v>112</v>
      </c>
      <c r="AD13" s="19" t="s">
        <v>113</v>
      </c>
      <c r="AE13" s="19" t="s">
        <v>114</v>
      </c>
      <c r="AF13" s="19" t="s">
        <v>253</v>
      </c>
      <c r="AG13" s="19" t="s">
        <v>115</v>
      </c>
      <c r="AH13" s="19" t="s">
        <v>116</v>
      </c>
      <c r="AI13" s="19" t="s">
        <v>255</v>
      </c>
      <c r="AJ13" s="19" t="s">
        <v>23</v>
      </c>
      <c r="AK13" s="19" t="s">
        <v>256</v>
      </c>
      <c r="AL13" s="19" t="s">
        <v>117</v>
      </c>
      <c r="AM13" s="19" t="s">
        <v>118</v>
      </c>
      <c r="AN13" s="19" t="s">
        <v>119</v>
      </c>
      <c r="AO13" s="19" t="s">
        <v>120</v>
      </c>
      <c r="AP13" s="19" t="s">
        <v>28</v>
      </c>
      <c r="AQ13" s="19" t="s">
        <v>232</v>
      </c>
      <c r="AR13" s="19" t="s">
        <v>29</v>
      </c>
      <c r="AS13" s="19" t="s">
        <v>258</v>
      </c>
      <c r="AT13" s="19" t="s">
        <v>259</v>
      </c>
      <c r="AU13" s="19" t="s">
        <v>9</v>
      </c>
      <c r="AV13" s="19" t="s">
        <v>123</v>
      </c>
      <c r="AW13" s="19" t="s">
        <v>124</v>
      </c>
      <c r="AX13" s="19" t="s">
        <v>125</v>
      </c>
      <c r="AY13" s="19" t="s">
        <v>126</v>
      </c>
      <c r="AZ13" s="19" t="s">
        <v>260</v>
      </c>
      <c r="BA13" s="19" t="s">
        <v>18</v>
      </c>
      <c r="BB13" s="19" t="s">
        <v>261</v>
      </c>
      <c r="BC13" s="19" t="s">
        <v>128</v>
      </c>
      <c r="BD13" s="19" t="s">
        <v>262</v>
      </c>
      <c r="BE13" s="19" t="s">
        <v>8</v>
      </c>
      <c r="BF13" s="19" t="s">
        <v>129</v>
      </c>
      <c r="BG13" s="19" t="s">
        <v>20</v>
      </c>
      <c r="BH13" s="19" t="s">
        <v>264</v>
      </c>
      <c r="BI13" s="19" t="s">
        <v>265</v>
      </c>
      <c r="BJ13" s="19" t="s">
        <v>266</v>
      </c>
      <c r="BK13" s="19" t="s">
        <v>36</v>
      </c>
      <c r="BL13" s="19" t="s">
        <v>121</v>
      </c>
      <c r="BM13" s="19" t="s">
        <v>122</v>
      </c>
      <c r="BN13" s="19" t="s">
        <v>35</v>
      </c>
      <c r="BO13" s="19" t="s">
        <v>6</v>
      </c>
      <c r="BP13" s="19" t="s">
        <v>267</v>
      </c>
      <c r="BQ13" s="19" t="s">
        <v>7</v>
      </c>
      <c r="BR13" s="19" t="s">
        <v>268</v>
      </c>
      <c r="BS13" s="19" t="s">
        <v>269</v>
      </c>
      <c r="BT13" s="19" t="s">
        <v>130</v>
      </c>
      <c r="BU13" s="19" t="s">
        <v>131</v>
      </c>
      <c r="BV13" s="20" t="s">
        <v>132</v>
      </c>
      <c r="BW13" s="21" t="s">
        <v>271</v>
      </c>
      <c r="BX13" s="19" t="s">
        <v>272</v>
      </c>
      <c r="BY13" s="19" t="s">
        <v>273</v>
      </c>
      <c r="BZ13" s="19" t="s">
        <v>24</v>
      </c>
      <c r="CA13" s="19" t="s">
        <v>25</v>
      </c>
      <c r="CB13" s="19" t="s">
        <v>146</v>
      </c>
      <c r="CC13" s="19" t="s">
        <v>275</v>
      </c>
      <c r="CD13" s="19" t="s">
        <v>276</v>
      </c>
      <c r="CE13" s="19" t="s">
        <v>277</v>
      </c>
      <c r="CF13" s="19" t="s">
        <v>278</v>
      </c>
      <c r="CG13" s="19" t="s">
        <v>279</v>
      </c>
      <c r="CH13" s="19" t="s">
        <v>280</v>
      </c>
      <c r="CI13" s="19" t="s">
        <v>147</v>
      </c>
      <c r="CJ13" s="19" t="s">
        <v>148</v>
      </c>
      <c r="CK13" s="19" t="s">
        <v>149</v>
      </c>
      <c r="CL13" s="19" t="s">
        <v>150</v>
      </c>
      <c r="CM13" s="19" t="s">
        <v>151</v>
      </c>
      <c r="CN13" s="20" t="s">
        <v>281</v>
      </c>
      <c r="CO13" s="19" t="s">
        <v>282</v>
      </c>
      <c r="CP13" s="19" t="s">
        <v>283</v>
      </c>
      <c r="CQ13" s="19" t="s">
        <v>284</v>
      </c>
      <c r="CR13" s="19" t="s">
        <v>26</v>
      </c>
      <c r="CS13" s="19" t="s">
        <v>285</v>
      </c>
      <c r="CT13" s="19" t="s">
        <v>27</v>
      </c>
      <c r="CU13" s="19" t="s">
        <v>162</v>
      </c>
      <c r="CV13" s="19" t="s">
        <v>163</v>
      </c>
      <c r="CW13" s="19" t="s">
        <v>164</v>
      </c>
      <c r="CX13" s="19" t="s">
        <v>156</v>
      </c>
      <c r="CY13" s="19" t="s">
        <v>157</v>
      </c>
      <c r="CZ13" s="19" t="s">
        <v>158</v>
      </c>
      <c r="DA13" s="19" t="s">
        <v>159</v>
      </c>
      <c r="DB13" s="19" t="s">
        <v>160</v>
      </c>
      <c r="DC13" s="19" t="s">
        <v>161</v>
      </c>
      <c r="DD13" s="19" t="s">
        <v>165</v>
      </c>
      <c r="DE13" s="19" t="s">
        <v>287</v>
      </c>
      <c r="DF13" s="19" t="s">
        <v>288</v>
      </c>
      <c r="DG13" s="19" t="s">
        <v>169</v>
      </c>
      <c r="DH13" s="19" t="s">
        <v>170</v>
      </c>
      <c r="DI13" s="19" t="s">
        <v>290</v>
      </c>
      <c r="DJ13" s="19" t="s">
        <v>291</v>
      </c>
      <c r="DK13" s="19" t="s">
        <v>166</v>
      </c>
      <c r="DL13" s="19" t="s">
        <v>292</v>
      </c>
      <c r="DM13" s="19" t="s">
        <v>167</v>
      </c>
      <c r="DN13" s="19" t="s">
        <v>294</v>
      </c>
      <c r="DO13" s="19" t="s">
        <v>295</v>
      </c>
      <c r="DP13" s="19" t="s">
        <v>168</v>
      </c>
      <c r="DQ13" s="19" t="s">
        <v>296</v>
      </c>
      <c r="DR13" s="19" t="s">
        <v>297</v>
      </c>
      <c r="DS13" s="19" t="s">
        <v>298</v>
      </c>
      <c r="DT13" s="19" t="s">
        <v>299</v>
      </c>
      <c r="DU13" s="19" t="s">
        <v>300</v>
      </c>
      <c r="DV13" s="19" t="s">
        <v>302</v>
      </c>
      <c r="DW13" s="19" t="s">
        <v>303</v>
      </c>
      <c r="DX13" s="19" t="s">
        <v>348</v>
      </c>
      <c r="DY13" s="19" t="s">
        <v>304</v>
      </c>
      <c r="DZ13" s="19" t="s">
        <v>349</v>
      </c>
      <c r="EA13" s="19" t="s">
        <v>305</v>
      </c>
      <c r="EB13" s="19" t="s">
        <v>171</v>
      </c>
      <c r="EC13" s="19" t="s">
        <v>172</v>
      </c>
      <c r="ED13" s="19" t="s">
        <v>306</v>
      </c>
      <c r="EE13" s="19" t="s">
        <v>38</v>
      </c>
      <c r="EF13" s="19" t="s">
        <v>173</v>
      </c>
      <c r="EG13" s="19" t="s">
        <v>307</v>
      </c>
      <c r="EH13" s="19" t="s">
        <v>174</v>
      </c>
      <c r="EI13" s="19" t="s">
        <v>175</v>
      </c>
      <c r="EJ13" s="19" t="s">
        <v>308</v>
      </c>
      <c r="EK13" s="19" t="s">
        <v>309</v>
      </c>
      <c r="EL13" s="19" t="s">
        <v>310</v>
      </c>
      <c r="EM13" s="19" t="s">
        <v>311</v>
      </c>
      <c r="EN13" s="19" t="s">
        <v>176</v>
      </c>
      <c r="EO13" s="19" t="s">
        <v>177</v>
      </c>
      <c r="EP13" s="19" t="s">
        <v>313</v>
      </c>
      <c r="EQ13" s="19" t="s">
        <v>178</v>
      </c>
      <c r="ER13" s="19" t="s">
        <v>179</v>
      </c>
      <c r="ES13" s="19" t="s">
        <v>314</v>
      </c>
      <c r="ET13" s="19" t="s">
        <v>315</v>
      </c>
      <c r="EU13" s="19" t="s">
        <v>316</v>
      </c>
      <c r="EV13" s="19" t="s">
        <v>317</v>
      </c>
      <c r="EW13" s="19" t="s">
        <v>319</v>
      </c>
      <c r="EX13" s="19" t="s">
        <v>320</v>
      </c>
      <c r="EY13" s="19" t="s">
        <v>321</v>
      </c>
      <c r="EZ13" s="19" t="s">
        <v>28</v>
      </c>
      <c r="FA13" s="19" t="s">
        <v>30</v>
      </c>
      <c r="FB13" s="19" t="s">
        <v>29</v>
      </c>
      <c r="FC13" s="19" t="s">
        <v>183</v>
      </c>
      <c r="FD13" s="19" t="s">
        <v>184</v>
      </c>
      <c r="FE13" s="19" t="s">
        <v>322</v>
      </c>
      <c r="FF13" s="19" t="s">
        <v>180</v>
      </c>
      <c r="FG13" s="19" t="s">
        <v>181</v>
      </c>
      <c r="FH13" s="19" t="s">
        <v>182</v>
      </c>
      <c r="FI13" s="19" t="s">
        <v>324</v>
      </c>
      <c r="FJ13" s="19" t="s">
        <v>325</v>
      </c>
      <c r="FK13" s="19" t="s">
        <v>326</v>
      </c>
      <c r="FL13" s="19" t="s">
        <v>185</v>
      </c>
      <c r="FM13" s="19" t="s">
        <v>186</v>
      </c>
      <c r="FN13" s="19" t="s">
        <v>187</v>
      </c>
      <c r="FO13" s="19" t="s">
        <v>328</v>
      </c>
      <c r="FP13" s="19" t="s">
        <v>329</v>
      </c>
      <c r="FQ13" s="19" t="s">
        <v>330</v>
      </c>
      <c r="FR13" s="19" t="s">
        <v>354</v>
      </c>
      <c r="FS13" s="19" t="s">
        <v>188</v>
      </c>
      <c r="FT13" s="19" t="s">
        <v>189</v>
      </c>
      <c r="FU13" s="19" t="s">
        <v>190</v>
      </c>
      <c r="FV13" s="19" t="s">
        <v>37</v>
      </c>
      <c r="FW13" s="19" t="s">
        <v>191</v>
      </c>
      <c r="FX13" s="19" t="s">
        <v>192</v>
      </c>
      <c r="FY13" s="19" t="s">
        <v>331</v>
      </c>
      <c r="FZ13" s="19" t="s">
        <v>332</v>
      </c>
      <c r="GA13" s="19" t="s">
        <v>213</v>
      </c>
      <c r="GB13" s="19" t="s">
        <v>214</v>
      </c>
      <c r="GC13" s="19" t="s">
        <v>215</v>
      </c>
      <c r="GD13" s="19" t="s">
        <v>334</v>
      </c>
      <c r="GE13" s="19" t="s">
        <v>335</v>
      </c>
      <c r="GF13" s="19" t="s">
        <v>336</v>
      </c>
      <c r="GG13" s="19" t="s">
        <v>218</v>
      </c>
      <c r="GH13" s="19" t="s">
        <v>337</v>
      </c>
      <c r="GI13" s="19" t="s">
        <v>338</v>
      </c>
      <c r="GJ13" s="19" t="s">
        <v>340</v>
      </c>
      <c r="GK13" s="19" t="s">
        <v>341</v>
      </c>
      <c r="GL13" s="19" t="s">
        <v>342</v>
      </c>
      <c r="GM13" s="19" t="s">
        <v>219</v>
      </c>
      <c r="GN13" s="19" t="s">
        <v>220</v>
      </c>
      <c r="GO13" s="19" t="s">
        <v>221</v>
      </c>
      <c r="GP13" s="19" t="s">
        <v>344</v>
      </c>
      <c r="GQ13" s="19" t="s">
        <v>345</v>
      </c>
      <c r="GR13" s="19" t="s">
        <v>346</v>
      </c>
    </row>
    <row r="14" spans="1:254" ht="15.75" customHeight="1" x14ac:dyDescent="0.3">
      <c r="A14" s="32">
        <v>1</v>
      </c>
      <c r="B14" s="2" t="s">
        <v>362</v>
      </c>
      <c r="C14" s="35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 customHeight="1" x14ac:dyDescent="0.3">
      <c r="A15" s="33">
        <v>2</v>
      </c>
      <c r="B15" s="2" t="s">
        <v>363</v>
      </c>
      <c r="C15" s="35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>
        <v>1</v>
      </c>
      <c r="Q15" s="2"/>
      <c r="R15" s="2"/>
      <c r="S15" s="2">
        <v>1</v>
      </c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/>
      <c r="AH15" s="2">
        <v>1</v>
      </c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>
        <v>1</v>
      </c>
      <c r="AU15" s="2"/>
      <c r="AV15" s="2"/>
      <c r="AW15" s="2">
        <v>1</v>
      </c>
      <c r="AX15" s="2"/>
      <c r="AY15" s="2"/>
      <c r="AZ15" s="2">
        <v>1</v>
      </c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2"/>
      <c r="DT15" s="2">
        <v>1</v>
      </c>
      <c r="DU15" s="2"/>
      <c r="DV15" s="2"/>
      <c r="DW15" s="2">
        <v>1</v>
      </c>
      <c r="DX15" s="2"/>
      <c r="DY15" s="2"/>
      <c r="DZ15" s="2">
        <v>1</v>
      </c>
      <c r="EA15" s="2"/>
      <c r="EB15" s="2"/>
      <c r="EC15" s="2">
        <v>1</v>
      </c>
      <c r="ED15" s="2"/>
      <c r="EE15" s="2"/>
      <c r="EF15" s="2">
        <v>1</v>
      </c>
      <c r="EG15" s="2"/>
      <c r="EH15" s="2"/>
      <c r="EI15" s="2">
        <v>1</v>
      </c>
      <c r="EJ15" s="2"/>
      <c r="EK15" s="2"/>
      <c r="EL15" s="2">
        <v>1</v>
      </c>
      <c r="EM15" s="2"/>
      <c r="EN15" s="2"/>
      <c r="EO15" s="2">
        <v>1</v>
      </c>
      <c r="EP15" s="2"/>
      <c r="EQ15" s="2"/>
      <c r="ER15" s="2">
        <v>1</v>
      </c>
      <c r="ES15" s="2"/>
      <c r="ET15" s="2"/>
      <c r="EU15" s="2">
        <v>1</v>
      </c>
      <c r="EV15" s="2"/>
      <c r="EW15" s="2"/>
      <c r="EX15" s="2">
        <v>1</v>
      </c>
      <c r="EY15" s="2"/>
      <c r="EZ15" s="2"/>
      <c r="FA15" s="2">
        <v>1</v>
      </c>
      <c r="FB15" s="2"/>
      <c r="FC15" s="2"/>
      <c r="FD15" s="2">
        <v>1</v>
      </c>
      <c r="FE15" s="2"/>
      <c r="FF15" s="2"/>
      <c r="FG15" s="2">
        <v>1</v>
      </c>
      <c r="FH15" s="2"/>
      <c r="FI15" s="2"/>
      <c r="FJ15" s="2">
        <v>1</v>
      </c>
      <c r="FK15" s="2"/>
      <c r="FL15" s="2"/>
      <c r="FM15" s="2">
        <v>1</v>
      </c>
      <c r="FN15" s="2"/>
      <c r="FO15" s="2"/>
      <c r="FP15" s="2">
        <v>1</v>
      </c>
      <c r="FQ15" s="2"/>
      <c r="FR15" s="2"/>
      <c r="FS15" s="2">
        <v>1</v>
      </c>
      <c r="FT15" s="2"/>
      <c r="FU15" s="2"/>
      <c r="FV15" s="2">
        <v>1</v>
      </c>
      <c r="FW15" s="2"/>
      <c r="FX15" s="2"/>
      <c r="FY15" s="2">
        <v>1</v>
      </c>
      <c r="FZ15" s="2"/>
      <c r="GA15" s="2"/>
      <c r="GB15" s="2">
        <v>1</v>
      </c>
      <c r="GC15" s="2"/>
      <c r="GD15" s="2"/>
      <c r="GE15" s="2">
        <v>1</v>
      </c>
      <c r="GF15" s="2"/>
      <c r="GG15" s="2"/>
      <c r="GH15" s="2">
        <v>1</v>
      </c>
      <c r="GI15" s="2"/>
      <c r="GJ15" s="2"/>
      <c r="GK15" s="2">
        <v>1</v>
      </c>
      <c r="GL15" s="2"/>
      <c r="GM15" s="2"/>
      <c r="GN15" s="2">
        <v>1</v>
      </c>
      <c r="GO15" s="2"/>
      <c r="GP15" s="2"/>
      <c r="GQ15" s="2">
        <v>1</v>
      </c>
      <c r="GR15" s="2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5.75" customHeight="1" x14ac:dyDescent="0.3">
      <c r="A16" s="33">
        <v>3</v>
      </c>
      <c r="B16" s="2" t="s">
        <v>364</v>
      </c>
      <c r="C16" s="35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>
        <v>1</v>
      </c>
      <c r="FS16" s="2"/>
      <c r="FT16" s="2"/>
      <c r="FU16" s="2">
        <v>1</v>
      </c>
      <c r="FV16" s="2"/>
      <c r="FW16" s="2"/>
      <c r="FX16" s="2">
        <v>1</v>
      </c>
      <c r="FY16" s="2"/>
      <c r="FZ16" s="2"/>
      <c r="GA16" s="2">
        <v>1</v>
      </c>
      <c r="GB16" s="2"/>
      <c r="GC16" s="2"/>
      <c r="GD16" s="2">
        <v>1</v>
      </c>
      <c r="GE16" s="2"/>
      <c r="GF16" s="2"/>
      <c r="GG16" s="2">
        <v>1</v>
      </c>
      <c r="GH16" s="2"/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5.75" customHeight="1" x14ac:dyDescent="0.3">
      <c r="A17" s="33">
        <v>4</v>
      </c>
      <c r="B17" s="2" t="s">
        <v>365</v>
      </c>
      <c r="C17" s="35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>
        <v>1</v>
      </c>
      <c r="FS17" s="2"/>
      <c r="FT17" s="2"/>
      <c r="FU17" s="2">
        <v>1</v>
      </c>
      <c r="FV17" s="2"/>
      <c r="FW17" s="2"/>
      <c r="FX17" s="2">
        <v>1</v>
      </c>
      <c r="FY17" s="2"/>
      <c r="FZ17" s="2"/>
      <c r="GA17" s="2">
        <v>1</v>
      </c>
      <c r="GB17" s="2"/>
      <c r="GC17" s="2"/>
      <c r="GD17" s="2">
        <v>1</v>
      </c>
      <c r="GE17" s="2"/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5.75" customHeight="1" x14ac:dyDescent="0.3">
      <c r="A18" s="33">
        <v>5</v>
      </c>
      <c r="B18" s="2" t="s">
        <v>366</v>
      </c>
      <c r="C18" s="35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>
        <v>1</v>
      </c>
      <c r="FS18" s="2"/>
      <c r="FT18" s="2"/>
      <c r="FU18" s="2">
        <v>1</v>
      </c>
      <c r="FV18" s="2"/>
      <c r="FW18" s="2"/>
      <c r="FX18" s="2">
        <v>1</v>
      </c>
      <c r="FY18" s="2"/>
      <c r="FZ18" s="2"/>
      <c r="GA18" s="2">
        <v>1</v>
      </c>
      <c r="GB18" s="2"/>
      <c r="GC18" s="2"/>
      <c r="GD18" s="2">
        <v>1</v>
      </c>
      <c r="GE18" s="2"/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5.75" customHeight="1" x14ac:dyDescent="0.3">
      <c r="A19" s="33">
        <v>6</v>
      </c>
      <c r="B19" s="2" t="s">
        <v>367</v>
      </c>
      <c r="C19" s="35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2">
        <v>1</v>
      </c>
      <c r="FM19" s="2"/>
      <c r="FN19" s="2"/>
      <c r="FO19" s="2">
        <v>1</v>
      </c>
      <c r="FP19" s="2"/>
      <c r="FQ19" s="2"/>
      <c r="FR19" s="2">
        <v>1</v>
      </c>
      <c r="FS19" s="2"/>
      <c r="FT19" s="2"/>
      <c r="FU19" s="2">
        <v>1</v>
      </c>
      <c r="FV19" s="2"/>
      <c r="FW19" s="2"/>
      <c r="FX19" s="2">
        <v>1</v>
      </c>
      <c r="FY19" s="2"/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15.75" customHeight="1" x14ac:dyDescent="0.3">
      <c r="A20" s="33">
        <v>7</v>
      </c>
      <c r="B20" s="2" t="s">
        <v>368</v>
      </c>
      <c r="C20" s="35"/>
      <c r="D20" s="2">
        <v>1</v>
      </c>
      <c r="E20" s="2"/>
      <c r="F20" s="2"/>
      <c r="G20" s="2">
        <v>1</v>
      </c>
      <c r="H20" s="2"/>
      <c r="I20" s="2"/>
      <c r="J20" s="2">
        <v>1</v>
      </c>
      <c r="K20" s="2"/>
      <c r="L20" s="2"/>
      <c r="M20" s="2">
        <v>1</v>
      </c>
      <c r="N20" s="2"/>
      <c r="O20" s="2"/>
      <c r="P20" s="2">
        <v>1</v>
      </c>
      <c r="Q20" s="2"/>
      <c r="R20" s="2"/>
      <c r="S20" s="2">
        <v>1</v>
      </c>
      <c r="T20" s="2"/>
      <c r="U20" s="2"/>
      <c r="V20" s="2">
        <v>1</v>
      </c>
      <c r="W20" s="2"/>
      <c r="X20" s="2"/>
      <c r="Y20" s="2">
        <v>1</v>
      </c>
      <c r="Z20" s="2"/>
      <c r="AA20" s="2"/>
      <c r="AB20" s="2">
        <v>1</v>
      </c>
      <c r="AC20" s="2"/>
      <c r="AD20" s="2"/>
      <c r="AE20" s="2">
        <v>1</v>
      </c>
      <c r="AF20" s="2"/>
      <c r="AG20" s="2"/>
      <c r="AH20" s="2">
        <v>1</v>
      </c>
      <c r="AI20" s="2"/>
      <c r="AJ20" s="2"/>
      <c r="AK20" s="2">
        <v>1</v>
      </c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/>
      <c r="AW20" s="2">
        <v>1</v>
      </c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/>
      <c r="BI20" s="2">
        <v>1</v>
      </c>
      <c r="BJ20" s="2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2"/>
      <c r="FM20" s="2">
        <v>1</v>
      </c>
      <c r="FN20" s="2"/>
      <c r="FO20" s="2"/>
      <c r="FP20" s="2">
        <v>1</v>
      </c>
      <c r="FQ20" s="2"/>
      <c r="FR20" s="2"/>
      <c r="FS20" s="2">
        <v>1</v>
      </c>
      <c r="FT20" s="2"/>
      <c r="FU20" s="2"/>
      <c r="FV20" s="2">
        <v>1</v>
      </c>
      <c r="FW20" s="2"/>
      <c r="FX20" s="2"/>
      <c r="FY20" s="2">
        <v>1</v>
      </c>
      <c r="FZ20" s="2"/>
      <c r="GA20" s="2"/>
      <c r="GB20" s="2">
        <v>1</v>
      </c>
      <c r="GC20" s="2"/>
      <c r="GD20" s="2"/>
      <c r="GE20" s="2">
        <v>1</v>
      </c>
      <c r="GF20" s="2"/>
      <c r="GG20" s="2"/>
      <c r="GH20" s="2">
        <v>1</v>
      </c>
      <c r="GI20" s="2"/>
      <c r="GJ20" s="2"/>
      <c r="GK20" s="2">
        <v>1</v>
      </c>
      <c r="GL20" s="2"/>
      <c r="GM20" s="2"/>
      <c r="GN20" s="2">
        <v>1</v>
      </c>
      <c r="GO20" s="2"/>
      <c r="GP20" s="2"/>
      <c r="GQ20" s="2">
        <v>1</v>
      </c>
      <c r="GR20" s="2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ht="15" customHeight="1" x14ac:dyDescent="0.3">
      <c r="A21" s="34">
        <v>8</v>
      </c>
      <c r="B21" s="2" t="s">
        <v>369</v>
      </c>
      <c r="C21" s="35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ht="15" customHeight="1" x14ac:dyDescent="0.3">
      <c r="A22" s="34">
        <v>9</v>
      </c>
      <c r="B22" s="2" t="s">
        <v>370</v>
      </c>
      <c r="C22" s="35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>
        <v>1</v>
      </c>
      <c r="FM22" s="2"/>
      <c r="FN22" s="2"/>
      <c r="FO22" s="2">
        <v>1</v>
      </c>
      <c r="FP22" s="2"/>
      <c r="FQ22" s="2"/>
      <c r="FR22" s="2">
        <v>1</v>
      </c>
      <c r="FS22" s="2"/>
      <c r="FT22" s="2"/>
      <c r="FU22" s="2">
        <v>1</v>
      </c>
      <c r="FV22" s="2"/>
      <c r="FW22" s="2"/>
      <c r="FX22" s="2">
        <v>1</v>
      </c>
      <c r="FY22" s="2"/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ht="15" customHeight="1" x14ac:dyDescent="0.3">
      <c r="A23" s="34">
        <v>10</v>
      </c>
      <c r="B23" s="2" t="s">
        <v>371</v>
      </c>
      <c r="C23" s="35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>
        <v>1</v>
      </c>
      <c r="FS23" s="2"/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75" customHeight="1" x14ac:dyDescent="0.3">
      <c r="A24" s="34">
        <v>11</v>
      </c>
      <c r="B24" s="2" t="s">
        <v>372</v>
      </c>
      <c r="C24" s="35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>
        <v>1</v>
      </c>
      <c r="FY24" s="2"/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ht="15.75" customHeight="1" x14ac:dyDescent="0.3">
      <c r="A25" s="34">
        <v>12</v>
      </c>
      <c r="B25" s="2" t="s">
        <v>373</v>
      </c>
      <c r="C25" s="35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>
        <v>1</v>
      </c>
      <c r="FS25" s="2"/>
      <c r="FT25" s="2"/>
      <c r="FU25" s="2">
        <v>1</v>
      </c>
      <c r="FV25" s="2"/>
      <c r="FW25" s="2"/>
      <c r="FX25" s="2">
        <v>1</v>
      </c>
      <c r="FY25" s="2"/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15.6" x14ac:dyDescent="0.3">
      <c r="A26" s="34">
        <v>13</v>
      </c>
      <c r="B26" s="2" t="s">
        <v>374</v>
      </c>
      <c r="C26" s="35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>
        <v>1</v>
      </c>
      <c r="FS26" s="2"/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15.6" x14ac:dyDescent="0.3">
      <c r="A27" s="34">
        <v>14</v>
      </c>
      <c r="B27" s="2" t="s">
        <v>375</v>
      </c>
      <c r="C27" s="35"/>
      <c r="D27" s="2">
        <v>1</v>
      </c>
      <c r="E27" s="2"/>
      <c r="F27" s="2"/>
      <c r="G27" s="2">
        <v>1</v>
      </c>
      <c r="H27" s="2"/>
      <c r="I27" s="2"/>
      <c r="J27" s="2">
        <v>1</v>
      </c>
      <c r="K27" s="2"/>
      <c r="L27" s="2"/>
      <c r="M27" s="2">
        <v>1</v>
      </c>
      <c r="N27" s="2"/>
      <c r="O27" s="2"/>
      <c r="P27" s="2">
        <v>1</v>
      </c>
      <c r="Q27" s="2"/>
      <c r="R27" s="2"/>
      <c r="S27" s="2">
        <v>1</v>
      </c>
      <c r="T27" s="2"/>
      <c r="U27" s="2"/>
      <c r="V27" s="2">
        <v>1</v>
      </c>
      <c r="W27" s="2"/>
      <c r="X27" s="2"/>
      <c r="Y27" s="2">
        <v>1</v>
      </c>
      <c r="Z27" s="2"/>
      <c r="AA27" s="2"/>
      <c r="AB27" s="2">
        <v>1</v>
      </c>
      <c r="AC27" s="2"/>
      <c r="AD27" s="2"/>
      <c r="AE27" s="2">
        <v>1</v>
      </c>
      <c r="AF27" s="2"/>
      <c r="AG27" s="2"/>
      <c r="AH27" s="2">
        <v>1</v>
      </c>
      <c r="AI27" s="2"/>
      <c r="AJ27" s="2"/>
      <c r="AK27" s="2">
        <v>1</v>
      </c>
      <c r="AL27" s="2"/>
      <c r="AM27" s="2"/>
      <c r="AN27" s="2">
        <v>1</v>
      </c>
      <c r="AO27" s="2"/>
      <c r="AP27" s="2"/>
      <c r="AQ27" s="2">
        <v>1</v>
      </c>
      <c r="AR27" s="2"/>
      <c r="AS27" s="2"/>
      <c r="AT27" s="2">
        <v>1</v>
      </c>
      <c r="AU27" s="2"/>
      <c r="AV27" s="2"/>
      <c r="AW27" s="2">
        <v>1</v>
      </c>
      <c r="AX27" s="2"/>
      <c r="AY27" s="2"/>
      <c r="AZ27" s="2">
        <v>1</v>
      </c>
      <c r="BA27" s="2"/>
      <c r="BB27" s="2"/>
      <c r="BC27" s="2">
        <v>1</v>
      </c>
      <c r="BD27" s="2"/>
      <c r="BE27" s="2"/>
      <c r="BF27" s="2">
        <v>1</v>
      </c>
      <c r="BG27" s="2"/>
      <c r="BH27" s="2"/>
      <c r="BI27" s="2">
        <v>1</v>
      </c>
      <c r="BJ27" s="2"/>
      <c r="BK27" s="2"/>
      <c r="BL27" s="2">
        <v>1</v>
      </c>
      <c r="BM27" s="2"/>
      <c r="BN27" s="2"/>
      <c r="BO27" s="2">
        <v>1</v>
      </c>
      <c r="BP27" s="2"/>
      <c r="BQ27" s="2"/>
      <c r="BR27" s="2">
        <v>1</v>
      </c>
      <c r="BS27" s="2"/>
      <c r="BT27" s="2"/>
      <c r="BU27" s="2">
        <v>1</v>
      </c>
      <c r="BV27" s="2"/>
      <c r="BW27" s="2"/>
      <c r="BX27" s="2">
        <v>1</v>
      </c>
      <c r="BY27" s="2"/>
      <c r="BZ27" s="2"/>
      <c r="CA27" s="2">
        <v>1</v>
      </c>
      <c r="CB27" s="2"/>
      <c r="CC27" s="2"/>
      <c r="CD27" s="2">
        <v>1</v>
      </c>
      <c r="CE27" s="2"/>
      <c r="CF27" s="2"/>
      <c r="CG27" s="2">
        <v>1</v>
      </c>
      <c r="CH27" s="2"/>
      <c r="CI27" s="2"/>
      <c r="CJ27" s="2">
        <v>1</v>
      </c>
      <c r="CK27" s="2"/>
      <c r="CL27" s="2"/>
      <c r="CM27" s="2">
        <v>1</v>
      </c>
      <c r="CN27" s="2"/>
      <c r="CO27" s="2"/>
      <c r="CP27" s="2">
        <v>1</v>
      </c>
      <c r="CQ27" s="2"/>
      <c r="CR27" s="2"/>
      <c r="CS27" s="2">
        <v>1</v>
      </c>
      <c r="CT27" s="2"/>
      <c r="CU27" s="2"/>
      <c r="CV27" s="2">
        <v>1</v>
      </c>
      <c r="CW27" s="2"/>
      <c r="CX27" s="2"/>
      <c r="CY27" s="2">
        <v>1</v>
      </c>
      <c r="CZ27" s="2"/>
      <c r="DA27" s="2"/>
      <c r="DB27" s="2">
        <v>1</v>
      </c>
      <c r="DC27" s="2"/>
      <c r="DD27" s="2"/>
      <c r="DE27" s="2">
        <v>1</v>
      </c>
      <c r="DF27" s="2"/>
      <c r="DG27" s="2"/>
      <c r="DH27" s="2">
        <v>1</v>
      </c>
      <c r="DI27" s="2"/>
      <c r="DJ27" s="2"/>
      <c r="DK27" s="2">
        <v>1</v>
      </c>
      <c r="DL27" s="2"/>
      <c r="DM27" s="2"/>
      <c r="DN27" s="2">
        <v>1</v>
      </c>
      <c r="DO27" s="2"/>
      <c r="DP27" s="2"/>
      <c r="DQ27" s="2">
        <v>1</v>
      </c>
      <c r="DR27" s="2"/>
      <c r="DS27" s="2"/>
      <c r="DT27" s="2">
        <v>1</v>
      </c>
      <c r="DU27" s="2"/>
      <c r="DV27" s="2"/>
      <c r="DW27" s="2">
        <v>1</v>
      </c>
      <c r="DX27" s="2"/>
      <c r="DY27" s="2"/>
      <c r="DZ27" s="2">
        <v>1</v>
      </c>
      <c r="EA27" s="2"/>
      <c r="EB27" s="2"/>
      <c r="EC27" s="2">
        <v>1</v>
      </c>
      <c r="ED27" s="2"/>
      <c r="EE27" s="2"/>
      <c r="EF27" s="2">
        <v>1</v>
      </c>
      <c r="EG27" s="2"/>
      <c r="EH27" s="2"/>
      <c r="EI27" s="2">
        <v>1</v>
      </c>
      <c r="EJ27" s="2"/>
      <c r="EK27" s="2"/>
      <c r="EL27" s="2">
        <v>1</v>
      </c>
      <c r="EM27" s="2"/>
      <c r="EN27" s="2"/>
      <c r="EO27" s="2">
        <v>1</v>
      </c>
      <c r="EP27" s="2"/>
      <c r="EQ27" s="2"/>
      <c r="ER27" s="2">
        <v>1</v>
      </c>
      <c r="ES27" s="2"/>
      <c r="ET27" s="2"/>
      <c r="EU27" s="2">
        <v>1</v>
      </c>
      <c r="EV27" s="2"/>
      <c r="EW27" s="2"/>
      <c r="EX27" s="2">
        <v>1</v>
      </c>
      <c r="EY27" s="2"/>
      <c r="EZ27" s="2"/>
      <c r="FA27" s="2">
        <v>1</v>
      </c>
      <c r="FB27" s="2"/>
      <c r="FC27" s="2"/>
      <c r="FD27" s="2">
        <v>1</v>
      </c>
      <c r="FE27" s="2"/>
      <c r="FF27" s="2"/>
      <c r="FG27" s="2">
        <v>1</v>
      </c>
      <c r="FH27" s="2"/>
      <c r="FI27" s="2"/>
      <c r="FJ27" s="2">
        <v>1</v>
      </c>
      <c r="FK27" s="2"/>
      <c r="FL27" s="2"/>
      <c r="FM27" s="2">
        <v>1</v>
      </c>
      <c r="FN27" s="2"/>
      <c r="FO27" s="2"/>
      <c r="FP27" s="2">
        <v>1</v>
      </c>
      <c r="FQ27" s="2"/>
      <c r="FR27" s="2"/>
      <c r="FS27" s="2">
        <v>1</v>
      </c>
      <c r="FT27" s="2"/>
      <c r="FU27" s="2"/>
      <c r="FV27" s="2">
        <v>1</v>
      </c>
      <c r="FW27" s="2"/>
      <c r="FX27" s="2"/>
      <c r="FY27" s="2">
        <v>1</v>
      </c>
      <c r="FZ27" s="2"/>
      <c r="GA27" s="2"/>
      <c r="GB27" s="2">
        <v>1</v>
      </c>
      <c r="GC27" s="2"/>
      <c r="GD27" s="2"/>
      <c r="GE27" s="2">
        <v>1</v>
      </c>
      <c r="GF27" s="2"/>
      <c r="GG27" s="2"/>
      <c r="GH27" s="2">
        <v>1</v>
      </c>
      <c r="GI27" s="2"/>
      <c r="GJ27" s="2"/>
      <c r="GK27" s="2">
        <v>1</v>
      </c>
      <c r="GL27" s="2"/>
      <c r="GM27" s="2"/>
      <c r="GN27" s="2">
        <v>1</v>
      </c>
      <c r="GO27" s="2"/>
      <c r="GP27" s="2"/>
      <c r="GQ27" s="2">
        <v>1</v>
      </c>
      <c r="GR27" s="2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ht="15.6" x14ac:dyDescent="0.3">
      <c r="A28" s="34">
        <v>15</v>
      </c>
      <c r="B28" s="2" t="s">
        <v>376</v>
      </c>
      <c r="C28" s="35">
        <v>1</v>
      </c>
      <c r="D28" s="2"/>
      <c r="E28" s="2"/>
      <c r="F28" s="2">
        <v>1</v>
      </c>
      <c r="G28" s="2"/>
      <c r="H28" s="2"/>
      <c r="I28" s="2">
        <v>1</v>
      </c>
      <c r="J28" s="2"/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>
        <v>1</v>
      </c>
      <c r="BL28" s="2"/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>
        <v>1</v>
      </c>
      <c r="GH28" s="2"/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ht="15.6" x14ac:dyDescent="0.3">
      <c r="A29" s="34">
        <v>16</v>
      </c>
      <c r="B29" s="2" t="s">
        <v>377</v>
      </c>
      <c r="C29" s="35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>
        <v>1</v>
      </c>
      <c r="FA29" s="2"/>
      <c r="FB29" s="2"/>
      <c r="FC29" s="2">
        <v>1</v>
      </c>
      <c r="FD29" s="2"/>
      <c r="FE29" s="2"/>
      <c r="FF29" s="2">
        <v>1</v>
      </c>
      <c r="FG29" s="2"/>
      <c r="FH29" s="2"/>
      <c r="FI29" s="2">
        <v>1</v>
      </c>
      <c r="FJ29" s="2"/>
      <c r="FK29" s="2"/>
      <c r="FL29" s="2">
        <v>1</v>
      </c>
      <c r="FM29" s="2"/>
      <c r="FN29" s="2"/>
      <c r="FO29" s="2">
        <v>1</v>
      </c>
      <c r="FP29" s="2"/>
      <c r="FQ29" s="2"/>
      <c r="FR29" s="2">
        <v>1</v>
      </c>
      <c r="FS29" s="2"/>
      <c r="FT29" s="2"/>
      <c r="FU29" s="2">
        <v>1</v>
      </c>
      <c r="FV29" s="2"/>
      <c r="FW29" s="2"/>
      <c r="FX29" s="2">
        <v>1</v>
      </c>
      <c r="FY29" s="2"/>
      <c r="FZ29" s="2"/>
      <c r="GA29" s="2">
        <v>1</v>
      </c>
      <c r="GB29" s="2"/>
      <c r="GC29" s="2"/>
      <c r="GD29" s="2">
        <v>1</v>
      </c>
      <c r="GE29" s="2"/>
      <c r="GF29" s="2"/>
      <c r="GG29" s="2">
        <v>1</v>
      </c>
      <c r="GH29" s="2"/>
      <c r="GI29" s="2"/>
      <c r="GJ29" s="2">
        <v>1</v>
      </c>
      <c r="GK29" s="2"/>
      <c r="GL29" s="2"/>
      <c r="GM29" s="2">
        <v>1</v>
      </c>
      <c r="GN29" s="2"/>
      <c r="GO29" s="2"/>
      <c r="GP29" s="2">
        <v>1</v>
      </c>
      <c r="GQ29" s="2"/>
      <c r="GR29" s="2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ht="15.6" x14ac:dyDescent="0.3">
      <c r="A30" s="34">
        <v>17</v>
      </c>
      <c r="B30" s="2" t="s">
        <v>378</v>
      </c>
      <c r="C30" s="35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>
        <v>1</v>
      </c>
      <c r="CJ30" s="2"/>
      <c r="CK30" s="2"/>
      <c r="CL30" s="2">
        <v>1</v>
      </c>
      <c r="CM30" s="2"/>
      <c r="CN30" s="2"/>
      <c r="CO30" s="2">
        <v>1</v>
      </c>
      <c r="CP30" s="2"/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>
        <v>1</v>
      </c>
      <c r="DQ30" s="2"/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>
        <v>1</v>
      </c>
      <c r="FS30" s="2"/>
      <c r="FT30" s="2"/>
      <c r="FU30" s="2">
        <v>1</v>
      </c>
      <c r="FV30" s="2"/>
      <c r="FW30" s="2"/>
      <c r="FX30" s="2">
        <v>1</v>
      </c>
      <c r="FY30" s="2"/>
      <c r="FZ30" s="2"/>
      <c r="GA30" s="2">
        <v>1</v>
      </c>
      <c r="GB30" s="2"/>
      <c r="GC30" s="2"/>
      <c r="GD30" s="2">
        <v>1</v>
      </c>
      <c r="GE30" s="2"/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ht="15.6" x14ac:dyDescent="0.3">
      <c r="A31" s="34">
        <v>18</v>
      </c>
      <c r="B31" s="2" t="s">
        <v>379</v>
      </c>
      <c r="C31" s="35">
        <v>1</v>
      </c>
      <c r="D31" s="2"/>
      <c r="E31" s="2"/>
      <c r="F31" s="2">
        <v>1</v>
      </c>
      <c r="G31" s="2"/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>
        <v>1</v>
      </c>
      <c r="FV31" s="2"/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ht="15.6" x14ac:dyDescent="0.3">
      <c r="A32" s="34">
        <v>19</v>
      </c>
      <c r="B32" s="2" t="s">
        <v>380</v>
      </c>
      <c r="C32" s="35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>
        <v>1</v>
      </c>
      <c r="Y32" s="2"/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>
        <v>1</v>
      </c>
      <c r="AQ32" s="2"/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>
        <v>1</v>
      </c>
      <c r="BF32" s="2"/>
      <c r="BG32" s="2"/>
      <c r="BH32" s="2">
        <v>1</v>
      </c>
      <c r="BI32" s="2"/>
      <c r="BJ32" s="2"/>
      <c r="BK32" s="2">
        <v>1</v>
      </c>
      <c r="BL32" s="2"/>
      <c r="BM32" s="2"/>
      <c r="BN32" s="2">
        <v>1</v>
      </c>
      <c r="BO32" s="2"/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>
        <v>1</v>
      </c>
      <c r="CA32" s="2"/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>
        <v>1</v>
      </c>
      <c r="CM32" s="2"/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>
        <v>1</v>
      </c>
      <c r="FV32" s="2"/>
      <c r="FW32" s="2"/>
      <c r="FX32" s="2">
        <v>1</v>
      </c>
      <c r="FY32" s="2"/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ht="15.6" x14ac:dyDescent="0.3">
      <c r="A33" s="34"/>
      <c r="B33" s="37"/>
      <c r="C33" s="3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ht="15.6" x14ac:dyDescent="0.3">
      <c r="A34" s="34"/>
      <c r="B34" s="37"/>
      <c r="C34" s="3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ht="15.6" x14ac:dyDescent="0.3">
      <c r="A35" s="34"/>
      <c r="B35" s="36"/>
      <c r="C35" s="3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x14ac:dyDescent="0.3">
      <c r="A36" s="34"/>
      <c r="B36" s="2"/>
      <c r="C36" s="3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 spans="1:254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 spans="1:254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 spans="1:254" x14ac:dyDescent="0.3">
      <c r="A39" s="93" t="s">
        <v>31</v>
      </c>
      <c r="B39" s="94"/>
      <c r="C39" s="1">
        <f t="shared" ref="C39:V39" si="0">C14+C15+C16+C17+C18+C19+C20+C21+C22+C23+C24+C25+C26+C27+C28+C29+C30+C31+C32+C33+C34+C35+C36+C37+C38</f>
        <v>16</v>
      </c>
      <c r="D39" s="1">
        <f t="shared" si="0"/>
        <v>3</v>
      </c>
      <c r="E39" s="1">
        <f t="shared" si="0"/>
        <v>0</v>
      </c>
      <c r="F39" s="1">
        <f t="shared" si="0"/>
        <v>16</v>
      </c>
      <c r="G39" s="1">
        <f t="shared" si="0"/>
        <v>3</v>
      </c>
      <c r="H39" s="1">
        <f t="shared" si="0"/>
        <v>0</v>
      </c>
      <c r="I39" s="1">
        <f t="shared" si="0"/>
        <v>16</v>
      </c>
      <c r="J39" s="1">
        <f t="shared" si="0"/>
        <v>3</v>
      </c>
      <c r="K39" s="1">
        <f t="shared" si="0"/>
        <v>0</v>
      </c>
      <c r="L39" s="1">
        <f t="shared" si="0"/>
        <v>16</v>
      </c>
      <c r="M39" s="1">
        <f t="shared" si="0"/>
        <v>3</v>
      </c>
      <c r="N39" s="1">
        <f t="shared" si="0"/>
        <v>0</v>
      </c>
      <c r="O39" s="1">
        <f t="shared" si="0"/>
        <v>16</v>
      </c>
      <c r="P39" s="1">
        <f t="shared" si="0"/>
        <v>3</v>
      </c>
      <c r="Q39" s="1">
        <f t="shared" si="0"/>
        <v>0</v>
      </c>
      <c r="R39" s="1">
        <f t="shared" si="0"/>
        <v>16</v>
      </c>
      <c r="S39" s="1">
        <f t="shared" si="0"/>
        <v>3</v>
      </c>
      <c r="T39" s="1">
        <f t="shared" si="0"/>
        <v>0</v>
      </c>
      <c r="U39" s="1">
        <f t="shared" si="0"/>
        <v>16</v>
      </c>
      <c r="V39" s="1">
        <f t="shared" si="0"/>
        <v>3</v>
      </c>
      <c r="W39" s="1">
        <f t="shared" ref="W39:BB39" si="1">SUM(W14:W38)</f>
        <v>0</v>
      </c>
      <c r="X39" s="1">
        <f t="shared" si="1"/>
        <v>16</v>
      </c>
      <c r="Y39" s="1">
        <f t="shared" si="1"/>
        <v>3</v>
      </c>
      <c r="Z39" s="1">
        <f t="shared" si="1"/>
        <v>0</v>
      </c>
      <c r="AA39" s="1">
        <f t="shared" si="1"/>
        <v>16</v>
      </c>
      <c r="AB39" s="1">
        <f t="shared" si="1"/>
        <v>3</v>
      </c>
      <c r="AC39" s="1">
        <f t="shared" si="1"/>
        <v>0</v>
      </c>
      <c r="AD39" s="1">
        <f t="shared" si="1"/>
        <v>16</v>
      </c>
      <c r="AE39" s="1">
        <f t="shared" si="1"/>
        <v>3</v>
      </c>
      <c r="AF39" s="1">
        <f t="shared" si="1"/>
        <v>0</v>
      </c>
      <c r="AG39" s="1">
        <f t="shared" si="1"/>
        <v>16</v>
      </c>
      <c r="AH39" s="1">
        <f t="shared" si="1"/>
        <v>3</v>
      </c>
      <c r="AI39" s="1">
        <f t="shared" si="1"/>
        <v>0</v>
      </c>
      <c r="AJ39" s="1">
        <f t="shared" si="1"/>
        <v>16</v>
      </c>
      <c r="AK39" s="1">
        <f t="shared" si="1"/>
        <v>3</v>
      </c>
      <c r="AL39" s="1">
        <f t="shared" si="1"/>
        <v>0</v>
      </c>
      <c r="AM39" s="1">
        <f t="shared" si="1"/>
        <v>16</v>
      </c>
      <c r="AN39" s="1">
        <f t="shared" si="1"/>
        <v>3</v>
      </c>
      <c r="AO39" s="1">
        <f t="shared" si="1"/>
        <v>0</v>
      </c>
      <c r="AP39" s="1">
        <f t="shared" si="1"/>
        <v>16</v>
      </c>
      <c r="AQ39" s="1">
        <f t="shared" si="1"/>
        <v>3</v>
      </c>
      <c r="AR39" s="1">
        <f t="shared" si="1"/>
        <v>0</v>
      </c>
      <c r="AS39" s="1">
        <f t="shared" si="1"/>
        <v>16</v>
      </c>
      <c r="AT39" s="1">
        <f t="shared" si="1"/>
        <v>3</v>
      </c>
      <c r="AU39" s="1">
        <f t="shared" si="1"/>
        <v>0</v>
      </c>
      <c r="AV39" s="1">
        <f t="shared" si="1"/>
        <v>16</v>
      </c>
      <c r="AW39" s="1">
        <f t="shared" si="1"/>
        <v>3</v>
      </c>
      <c r="AX39" s="1">
        <f t="shared" si="1"/>
        <v>0</v>
      </c>
      <c r="AY39" s="1">
        <f t="shared" si="1"/>
        <v>16</v>
      </c>
      <c r="AZ39" s="1">
        <f t="shared" si="1"/>
        <v>3</v>
      </c>
      <c r="BA39" s="1">
        <f t="shared" si="1"/>
        <v>0</v>
      </c>
      <c r="BB39" s="1">
        <f t="shared" si="1"/>
        <v>16</v>
      </c>
      <c r="BC39" s="1">
        <f t="shared" ref="BC39:BY39" si="2">SUM(BC14:BC38)</f>
        <v>3</v>
      </c>
      <c r="BD39" s="1">
        <f t="shared" si="2"/>
        <v>0</v>
      </c>
      <c r="BE39" s="1">
        <f t="shared" si="2"/>
        <v>16</v>
      </c>
      <c r="BF39" s="1">
        <f t="shared" si="2"/>
        <v>3</v>
      </c>
      <c r="BG39" s="1">
        <f t="shared" si="2"/>
        <v>0</v>
      </c>
      <c r="BH39" s="1">
        <f t="shared" si="2"/>
        <v>16</v>
      </c>
      <c r="BI39" s="1">
        <f t="shared" si="2"/>
        <v>3</v>
      </c>
      <c r="BJ39" s="1">
        <f t="shared" si="2"/>
        <v>0</v>
      </c>
      <c r="BK39" s="1">
        <f t="shared" si="2"/>
        <v>16</v>
      </c>
      <c r="BL39" s="1">
        <f t="shared" si="2"/>
        <v>3</v>
      </c>
      <c r="BM39" s="1">
        <f t="shared" si="2"/>
        <v>0</v>
      </c>
      <c r="BN39" s="1">
        <f t="shared" si="2"/>
        <v>16</v>
      </c>
      <c r="BO39" s="1">
        <f t="shared" si="2"/>
        <v>3</v>
      </c>
      <c r="BP39" s="1">
        <f t="shared" si="2"/>
        <v>0</v>
      </c>
      <c r="BQ39" s="1">
        <f t="shared" si="2"/>
        <v>16</v>
      </c>
      <c r="BR39" s="1">
        <f t="shared" si="2"/>
        <v>3</v>
      </c>
      <c r="BS39" s="1">
        <f t="shared" si="2"/>
        <v>0</v>
      </c>
      <c r="BT39" s="1">
        <f t="shared" si="2"/>
        <v>16</v>
      </c>
      <c r="BU39" s="1">
        <f t="shared" si="2"/>
        <v>3</v>
      </c>
      <c r="BV39" s="1">
        <f t="shared" si="2"/>
        <v>0</v>
      </c>
      <c r="BW39" s="1">
        <f t="shared" si="2"/>
        <v>16</v>
      </c>
      <c r="BX39" s="1">
        <f t="shared" si="2"/>
        <v>3</v>
      </c>
      <c r="BY39" s="1">
        <f t="shared" si="2"/>
        <v>0</v>
      </c>
      <c r="BZ39" s="1">
        <f>(BZ14+BZ15+BZ16+BZ17+BZ18++BZ19+BZ20+BZ21+BZ22+BZ23+BZ24+BZ25+BZ26+BZ27+BZ28+BZ29+BZ30+BZ31+BZ32+BZ33+BZ34+BZ35+BZ36+BZ37+BZ38)</f>
        <v>16</v>
      </c>
      <c r="CA39" s="1">
        <f t="shared" ref="CA39:DF39" si="3">SUM(CA14:CA38)</f>
        <v>3</v>
      </c>
      <c r="CB39" s="1">
        <f t="shared" si="3"/>
        <v>0</v>
      </c>
      <c r="CC39" s="1">
        <f t="shared" si="3"/>
        <v>16</v>
      </c>
      <c r="CD39" s="1">
        <f t="shared" si="3"/>
        <v>3</v>
      </c>
      <c r="CE39" s="1">
        <f t="shared" si="3"/>
        <v>0</v>
      </c>
      <c r="CF39" s="1">
        <f t="shared" si="3"/>
        <v>16</v>
      </c>
      <c r="CG39" s="1">
        <f t="shared" si="3"/>
        <v>3</v>
      </c>
      <c r="CH39" s="1">
        <f t="shared" si="3"/>
        <v>0</v>
      </c>
      <c r="CI39" s="1">
        <f t="shared" si="3"/>
        <v>16</v>
      </c>
      <c r="CJ39" s="1">
        <f t="shared" si="3"/>
        <v>3</v>
      </c>
      <c r="CK39" s="1">
        <f t="shared" si="3"/>
        <v>0</v>
      </c>
      <c r="CL39" s="1">
        <f t="shared" si="3"/>
        <v>16</v>
      </c>
      <c r="CM39" s="1">
        <f t="shared" si="3"/>
        <v>3</v>
      </c>
      <c r="CN39" s="1">
        <f t="shared" si="3"/>
        <v>0</v>
      </c>
      <c r="CO39" s="1">
        <f t="shared" si="3"/>
        <v>16</v>
      </c>
      <c r="CP39" s="1">
        <f t="shared" si="3"/>
        <v>3</v>
      </c>
      <c r="CQ39" s="1">
        <f t="shared" si="3"/>
        <v>0</v>
      </c>
      <c r="CR39" s="1">
        <f t="shared" si="3"/>
        <v>16</v>
      </c>
      <c r="CS39" s="1">
        <f t="shared" si="3"/>
        <v>3</v>
      </c>
      <c r="CT39" s="1">
        <f t="shared" si="3"/>
        <v>0</v>
      </c>
      <c r="CU39" s="1">
        <f t="shared" si="3"/>
        <v>16</v>
      </c>
      <c r="CV39" s="1">
        <f t="shared" si="3"/>
        <v>3</v>
      </c>
      <c r="CW39" s="1">
        <f t="shared" si="3"/>
        <v>0</v>
      </c>
      <c r="CX39" s="1">
        <f t="shared" si="3"/>
        <v>16</v>
      </c>
      <c r="CY39" s="1">
        <f t="shared" si="3"/>
        <v>3</v>
      </c>
      <c r="CZ39" s="1">
        <f t="shared" si="3"/>
        <v>0</v>
      </c>
      <c r="DA39" s="1">
        <f t="shared" si="3"/>
        <v>16</v>
      </c>
      <c r="DB39" s="1">
        <f t="shared" si="3"/>
        <v>3</v>
      </c>
      <c r="DC39" s="1">
        <f t="shared" si="3"/>
        <v>0</v>
      </c>
      <c r="DD39" s="1">
        <f t="shared" si="3"/>
        <v>16</v>
      </c>
      <c r="DE39" s="1">
        <f t="shared" si="3"/>
        <v>3</v>
      </c>
      <c r="DF39" s="1">
        <f t="shared" si="3"/>
        <v>0</v>
      </c>
      <c r="DG39" s="1">
        <f t="shared" ref="DG39:EL39" si="4">SUM(DG14:DG38)</f>
        <v>16</v>
      </c>
      <c r="DH39" s="1">
        <f t="shared" si="4"/>
        <v>3</v>
      </c>
      <c r="DI39" s="1">
        <f t="shared" si="4"/>
        <v>0</v>
      </c>
      <c r="DJ39" s="1">
        <f t="shared" si="4"/>
        <v>16</v>
      </c>
      <c r="DK39" s="1">
        <f t="shared" si="4"/>
        <v>3</v>
      </c>
      <c r="DL39" s="1">
        <f t="shared" si="4"/>
        <v>0</v>
      </c>
      <c r="DM39" s="1">
        <f t="shared" si="4"/>
        <v>16</v>
      </c>
      <c r="DN39" s="1">
        <f t="shared" si="4"/>
        <v>3</v>
      </c>
      <c r="DO39" s="1">
        <f t="shared" si="4"/>
        <v>0</v>
      </c>
      <c r="DP39" s="1">
        <f t="shared" si="4"/>
        <v>16</v>
      </c>
      <c r="DQ39" s="1">
        <f t="shared" si="4"/>
        <v>3</v>
      </c>
      <c r="DR39" s="1">
        <f t="shared" si="4"/>
        <v>0</v>
      </c>
      <c r="DS39" s="1">
        <f t="shared" si="4"/>
        <v>16</v>
      </c>
      <c r="DT39" s="1">
        <f t="shared" si="4"/>
        <v>3</v>
      </c>
      <c r="DU39" s="1">
        <f t="shared" si="4"/>
        <v>0</v>
      </c>
      <c r="DV39" s="1">
        <f t="shared" si="4"/>
        <v>16</v>
      </c>
      <c r="DW39" s="1">
        <f t="shared" si="4"/>
        <v>3</v>
      </c>
      <c r="DX39" s="1">
        <f t="shared" si="4"/>
        <v>0</v>
      </c>
      <c r="DY39" s="1">
        <f t="shared" si="4"/>
        <v>16</v>
      </c>
      <c r="DZ39" s="1">
        <f t="shared" si="4"/>
        <v>3</v>
      </c>
      <c r="EA39" s="1">
        <f t="shared" si="4"/>
        <v>0</v>
      </c>
      <c r="EB39" s="1">
        <f t="shared" si="4"/>
        <v>16</v>
      </c>
      <c r="EC39" s="1">
        <f t="shared" si="4"/>
        <v>3</v>
      </c>
      <c r="ED39" s="1">
        <f t="shared" si="4"/>
        <v>0</v>
      </c>
      <c r="EE39" s="1">
        <f t="shared" si="4"/>
        <v>16</v>
      </c>
      <c r="EF39" s="1">
        <f t="shared" si="4"/>
        <v>3</v>
      </c>
      <c r="EG39" s="1">
        <f t="shared" si="4"/>
        <v>0</v>
      </c>
      <c r="EH39" s="1">
        <f t="shared" si="4"/>
        <v>16</v>
      </c>
      <c r="EI39" s="1">
        <f t="shared" si="4"/>
        <v>3</v>
      </c>
      <c r="EJ39" s="1">
        <f t="shared" si="4"/>
        <v>0</v>
      </c>
      <c r="EK39" s="1">
        <f t="shared" si="4"/>
        <v>16</v>
      </c>
      <c r="EL39" s="1">
        <f t="shared" si="4"/>
        <v>3</v>
      </c>
      <c r="EM39" s="1">
        <f t="shared" ref="EM39:FR39" si="5">SUM(EM14:EM38)</f>
        <v>0</v>
      </c>
      <c r="EN39" s="1">
        <f t="shared" si="5"/>
        <v>16</v>
      </c>
      <c r="EO39" s="1">
        <f t="shared" si="5"/>
        <v>3</v>
      </c>
      <c r="EP39" s="1">
        <f t="shared" si="5"/>
        <v>0</v>
      </c>
      <c r="EQ39" s="1">
        <f t="shared" si="5"/>
        <v>16</v>
      </c>
      <c r="ER39" s="1">
        <f t="shared" si="5"/>
        <v>3</v>
      </c>
      <c r="ES39" s="1">
        <f t="shared" si="5"/>
        <v>0</v>
      </c>
      <c r="ET39" s="1">
        <f t="shared" si="5"/>
        <v>16</v>
      </c>
      <c r="EU39" s="1">
        <f t="shared" si="5"/>
        <v>3</v>
      </c>
      <c r="EV39" s="1">
        <f t="shared" si="5"/>
        <v>0</v>
      </c>
      <c r="EW39" s="1">
        <f t="shared" si="5"/>
        <v>16</v>
      </c>
      <c r="EX39" s="1">
        <f t="shared" si="5"/>
        <v>3</v>
      </c>
      <c r="EY39" s="1">
        <f t="shared" si="5"/>
        <v>0</v>
      </c>
      <c r="EZ39" s="1">
        <f t="shared" si="5"/>
        <v>16</v>
      </c>
      <c r="FA39" s="1">
        <f t="shared" si="5"/>
        <v>3</v>
      </c>
      <c r="FB39" s="1">
        <f t="shared" si="5"/>
        <v>0</v>
      </c>
      <c r="FC39" s="1">
        <f t="shared" si="5"/>
        <v>16</v>
      </c>
      <c r="FD39" s="1">
        <f t="shared" si="5"/>
        <v>3</v>
      </c>
      <c r="FE39" s="1">
        <f t="shared" si="5"/>
        <v>0</v>
      </c>
      <c r="FF39" s="1">
        <f t="shared" si="5"/>
        <v>16</v>
      </c>
      <c r="FG39" s="1">
        <f t="shared" si="5"/>
        <v>3</v>
      </c>
      <c r="FH39" s="1">
        <f t="shared" si="5"/>
        <v>0</v>
      </c>
      <c r="FI39" s="1">
        <f t="shared" si="5"/>
        <v>16</v>
      </c>
      <c r="FJ39" s="1">
        <f t="shared" si="5"/>
        <v>3</v>
      </c>
      <c r="FK39" s="1">
        <f t="shared" si="5"/>
        <v>0</v>
      </c>
      <c r="FL39" s="1">
        <f t="shared" si="5"/>
        <v>16</v>
      </c>
      <c r="FM39" s="1">
        <f t="shared" si="5"/>
        <v>3</v>
      </c>
      <c r="FN39" s="1">
        <f t="shared" si="5"/>
        <v>0</v>
      </c>
      <c r="FO39" s="1">
        <f t="shared" si="5"/>
        <v>16</v>
      </c>
      <c r="FP39" s="1">
        <f t="shared" si="5"/>
        <v>3</v>
      </c>
      <c r="FQ39" s="1">
        <f t="shared" si="5"/>
        <v>0</v>
      </c>
      <c r="FR39" s="1">
        <f t="shared" si="5"/>
        <v>16</v>
      </c>
      <c r="FS39" s="1">
        <f t="shared" ref="FS39:GR39" si="6">SUM(FS14:FS38)</f>
        <v>3</v>
      </c>
      <c r="FT39" s="1">
        <f t="shared" si="6"/>
        <v>0</v>
      </c>
      <c r="FU39" s="1">
        <f t="shared" si="6"/>
        <v>16</v>
      </c>
      <c r="FV39" s="1">
        <f t="shared" si="6"/>
        <v>3</v>
      </c>
      <c r="FW39" s="1">
        <f t="shared" si="6"/>
        <v>0</v>
      </c>
      <c r="FX39" s="1">
        <f t="shared" si="6"/>
        <v>16</v>
      </c>
      <c r="FY39" s="1">
        <f t="shared" si="6"/>
        <v>3</v>
      </c>
      <c r="FZ39" s="1">
        <f t="shared" si="6"/>
        <v>0</v>
      </c>
      <c r="GA39" s="26">
        <f t="shared" si="6"/>
        <v>16</v>
      </c>
      <c r="GB39" s="1">
        <f t="shared" si="6"/>
        <v>3</v>
      </c>
      <c r="GC39" s="1">
        <f t="shared" si="6"/>
        <v>0</v>
      </c>
      <c r="GD39" s="26">
        <f t="shared" si="6"/>
        <v>16</v>
      </c>
      <c r="GE39" s="1">
        <f t="shared" si="6"/>
        <v>3</v>
      </c>
      <c r="GF39" s="1">
        <f t="shared" si="6"/>
        <v>0</v>
      </c>
      <c r="GG39" s="26">
        <f t="shared" si="6"/>
        <v>16</v>
      </c>
      <c r="GH39" s="1">
        <f t="shared" si="6"/>
        <v>3</v>
      </c>
      <c r="GI39" s="1">
        <f t="shared" si="6"/>
        <v>0</v>
      </c>
      <c r="GJ39" s="26">
        <f t="shared" si="6"/>
        <v>16</v>
      </c>
      <c r="GK39" s="1">
        <f t="shared" si="6"/>
        <v>3</v>
      </c>
      <c r="GL39" s="1">
        <f t="shared" si="6"/>
        <v>0</v>
      </c>
      <c r="GM39" s="26">
        <f t="shared" si="6"/>
        <v>16</v>
      </c>
      <c r="GN39" s="1">
        <f t="shared" si="6"/>
        <v>3</v>
      </c>
      <c r="GO39" s="1">
        <f t="shared" si="6"/>
        <v>0</v>
      </c>
      <c r="GP39" s="26">
        <f t="shared" si="6"/>
        <v>16</v>
      </c>
      <c r="GQ39" s="1">
        <f t="shared" si="6"/>
        <v>3</v>
      </c>
      <c r="GR39" s="1">
        <f t="shared" si="6"/>
        <v>0</v>
      </c>
    </row>
    <row r="40" spans="1:254" ht="37.5" customHeight="1" x14ac:dyDescent="0.3">
      <c r="A40" s="95" t="s">
        <v>231</v>
      </c>
      <c r="B40" s="96"/>
      <c r="C40" s="6">
        <f>C39*100/19</f>
        <v>84.21052631578948</v>
      </c>
      <c r="D40" s="6">
        <f t="shared" ref="D40:BO40" si="7">D39*100/19</f>
        <v>15.789473684210526</v>
      </c>
      <c r="E40" s="6">
        <f t="shared" si="7"/>
        <v>0</v>
      </c>
      <c r="F40" s="6">
        <f t="shared" si="7"/>
        <v>84.21052631578948</v>
      </c>
      <c r="G40" s="6">
        <f t="shared" si="7"/>
        <v>15.789473684210526</v>
      </c>
      <c r="H40" s="6">
        <f t="shared" si="7"/>
        <v>0</v>
      </c>
      <c r="I40" s="6">
        <f t="shared" si="7"/>
        <v>84.21052631578948</v>
      </c>
      <c r="J40" s="6">
        <f t="shared" si="7"/>
        <v>15.789473684210526</v>
      </c>
      <c r="K40" s="6">
        <f t="shared" si="7"/>
        <v>0</v>
      </c>
      <c r="L40" s="6">
        <f t="shared" si="7"/>
        <v>84.21052631578948</v>
      </c>
      <c r="M40" s="6">
        <f t="shared" si="7"/>
        <v>15.789473684210526</v>
      </c>
      <c r="N40" s="6">
        <f t="shared" si="7"/>
        <v>0</v>
      </c>
      <c r="O40" s="6">
        <f t="shared" si="7"/>
        <v>84.21052631578948</v>
      </c>
      <c r="P40" s="6">
        <f t="shared" si="7"/>
        <v>15.789473684210526</v>
      </c>
      <c r="Q40" s="6">
        <f t="shared" si="7"/>
        <v>0</v>
      </c>
      <c r="R40" s="6">
        <f t="shared" si="7"/>
        <v>84.21052631578948</v>
      </c>
      <c r="S40" s="6">
        <f t="shared" si="7"/>
        <v>15.789473684210526</v>
      </c>
      <c r="T40" s="6">
        <f t="shared" si="7"/>
        <v>0</v>
      </c>
      <c r="U40" s="6">
        <f t="shared" si="7"/>
        <v>84.21052631578948</v>
      </c>
      <c r="V40" s="6">
        <f t="shared" si="7"/>
        <v>15.789473684210526</v>
      </c>
      <c r="W40" s="6">
        <f t="shared" si="7"/>
        <v>0</v>
      </c>
      <c r="X40" s="6">
        <f t="shared" si="7"/>
        <v>84.21052631578948</v>
      </c>
      <c r="Y40" s="6">
        <f t="shared" si="7"/>
        <v>15.789473684210526</v>
      </c>
      <c r="Z40" s="6">
        <f t="shared" si="7"/>
        <v>0</v>
      </c>
      <c r="AA40" s="6">
        <f t="shared" si="7"/>
        <v>84.21052631578948</v>
      </c>
      <c r="AB40" s="6">
        <f t="shared" si="7"/>
        <v>15.789473684210526</v>
      </c>
      <c r="AC40" s="6">
        <f t="shared" si="7"/>
        <v>0</v>
      </c>
      <c r="AD40" s="6">
        <f t="shared" si="7"/>
        <v>84.21052631578948</v>
      </c>
      <c r="AE40" s="6">
        <f t="shared" si="7"/>
        <v>15.789473684210526</v>
      </c>
      <c r="AF40" s="6">
        <f t="shared" si="7"/>
        <v>0</v>
      </c>
      <c r="AG40" s="6">
        <f t="shared" si="7"/>
        <v>84.21052631578948</v>
      </c>
      <c r="AH40" s="6">
        <f t="shared" si="7"/>
        <v>15.789473684210526</v>
      </c>
      <c r="AI40" s="6">
        <f t="shared" si="7"/>
        <v>0</v>
      </c>
      <c r="AJ40" s="6">
        <f t="shared" si="7"/>
        <v>84.21052631578948</v>
      </c>
      <c r="AK40" s="6">
        <f t="shared" si="7"/>
        <v>15.789473684210526</v>
      </c>
      <c r="AL40" s="6">
        <f t="shared" si="7"/>
        <v>0</v>
      </c>
      <c r="AM40" s="6">
        <f t="shared" si="7"/>
        <v>84.21052631578948</v>
      </c>
      <c r="AN40" s="6">
        <f t="shared" si="7"/>
        <v>15.789473684210526</v>
      </c>
      <c r="AO40" s="6">
        <f t="shared" si="7"/>
        <v>0</v>
      </c>
      <c r="AP40" s="6">
        <f t="shared" si="7"/>
        <v>84.21052631578948</v>
      </c>
      <c r="AQ40" s="6">
        <f t="shared" si="7"/>
        <v>15.789473684210526</v>
      </c>
      <c r="AR40" s="6">
        <f t="shared" si="7"/>
        <v>0</v>
      </c>
      <c r="AS40" s="6">
        <f t="shared" si="7"/>
        <v>84.21052631578948</v>
      </c>
      <c r="AT40" s="6">
        <f t="shared" si="7"/>
        <v>15.789473684210526</v>
      </c>
      <c r="AU40" s="6">
        <f t="shared" si="7"/>
        <v>0</v>
      </c>
      <c r="AV40" s="6">
        <f t="shared" si="7"/>
        <v>84.21052631578948</v>
      </c>
      <c r="AW40" s="6">
        <f t="shared" si="7"/>
        <v>15.789473684210526</v>
      </c>
      <c r="AX40" s="6">
        <f t="shared" si="7"/>
        <v>0</v>
      </c>
      <c r="AY40" s="6">
        <f t="shared" si="7"/>
        <v>84.21052631578948</v>
      </c>
      <c r="AZ40" s="6">
        <f t="shared" si="7"/>
        <v>15.789473684210526</v>
      </c>
      <c r="BA40" s="6">
        <f t="shared" si="7"/>
        <v>0</v>
      </c>
      <c r="BB40" s="6">
        <f t="shared" si="7"/>
        <v>84.21052631578948</v>
      </c>
      <c r="BC40" s="6">
        <f t="shared" si="7"/>
        <v>15.789473684210526</v>
      </c>
      <c r="BD40" s="6">
        <f t="shared" si="7"/>
        <v>0</v>
      </c>
      <c r="BE40" s="6">
        <f t="shared" si="7"/>
        <v>84.21052631578948</v>
      </c>
      <c r="BF40" s="6">
        <f t="shared" si="7"/>
        <v>15.789473684210526</v>
      </c>
      <c r="BG40" s="6">
        <f t="shared" si="7"/>
        <v>0</v>
      </c>
      <c r="BH40" s="6">
        <f t="shared" si="7"/>
        <v>84.21052631578948</v>
      </c>
      <c r="BI40" s="6">
        <f t="shared" si="7"/>
        <v>15.789473684210526</v>
      </c>
      <c r="BJ40" s="6">
        <f t="shared" si="7"/>
        <v>0</v>
      </c>
      <c r="BK40" s="6">
        <f t="shared" si="7"/>
        <v>84.21052631578948</v>
      </c>
      <c r="BL40" s="6">
        <f t="shared" si="7"/>
        <v>15.789473684210526</v>
      </c>
      <c r="BM40" s="6">
        <f t="shared" si="7"/>
        <v>0</v>
      </c>
      <c r="BN40" s="6">
        <f t="shared" si="7"/>
        <v>84.21052631578948</v>
      </c>
      <c r="BO40" s="6">
        <f t="shared" si="7"/>
        <v>15.789473684210526</v>
      </c>
      <c r="BP40" s="6">
        <f t="shared" ref="BP40:EA40" si="8">BP39*100/19</f>
        <v>0</v>
      </c>
      <c r="BQ40" s="6">
        <f t="shared" si="8"/>
        <v>84.21052631578948</v>
      </c>
      <c r="BR40" s="6">
        <f t="shared" si="8"/>
        <v>15.789473684210526</v>
      </c>
      <c r="BS40" s="6">
        <f t="shared" si="8"/>
        <v>0</v>
      </c>
      <c r="BT40" s="6">
        <f t="shared" si="8"/>
        <v>84.21052631578948</v>
      </c>
      <c r="BU40" s="6">
        <f t="shared" si="8"/>
        <v>15.789473684210526</v>
      </c>
      <c r="BV40" s="6">
        <f t="shared" si="8"/>
        <v>0</v>
      </c>
      <c r="BW40" s="6">
        <f t="shared" si="8"/>
        <v>84.21052631578948</v>
      </c>
      <c r="BX40" s="6">
        <f t="shared" si="8"/>
        <v>15.789473684210526</v>
      </c>
      <c r="BY40" s="6">
        <f t="shared" si="8"/>
        <v>0</v>
      </c>
      <c r="BZ40" s="6">
        <f t="shared" si="8"/>
        <v>84.21052631578948</v>
      </c>
      <c r="CA40" s="6">
        <f t="shared" si="8"/>
        <v>15.789473684210526</v>
      </c>
      <c r="CB40" s="6">
        <f t="shared" si="8"/>
        <v>0</v>
      </c>
      <c r="CC40" s="6">
        <f t="shared" si="8"/>
        <v>84.21052631578948</v>
      </c>
      <c r="CD40" s="6">
        <f t="shared" si="8"/>
        <v>15.789473684210526</v>
      </c>
      <c r="CE40" s="6">
        <f t="shared" si="8"/>
        <v>0</v>
      </c>
      <c r="CF40" s="6">
        <f t="shared" si="8"/>
        <v>84.21052631578948</v>
      </c>
      <c r="CG40" s="6">
        <f t="shared" si="8"/>
        <v>15.789473684210526</v>
      </c>
      <c r="CH40" s="6">
        <f t="shared" si="8"/>
        <v>0</v>
      </c>
      <c r="CI40" s="6">
        <f t="shared" si="8"/>
        <v>84.21052631578948</v>
      </c>
      <c r="CJ40" s="6">
        <f t="shared" si="8"/>
        <v>15.789473684210526</v>
      </c>
      <c r="CK40" s="6">
        <f t="shared" si="8"/>
        <v>0</v>
      </c>
      <c r="CL40" s="6">
        <f t="shared" si="8"/>
        <v>84.21052631578948</v>
      </c>
      <c r="CM40" s="6">
        <f t="shared" si="8"/>
        <v>15.789473684210526</v>
      </c>
      <c r="CN40" s="6">
        <f t="shared" si="8"/>
        <v>0</v>
      </c>
      <c r="CO40" s="6">
        <f t="shared" si="8"/>
        <v>84.21052631578948</v>
      </c>
      <c r="CP40" s="6">
        <f t="shared" si="8"/>
        <v>15.789473684210526</v>
      </c>
      <c r="CQ40" s="6">
        <f t="shared" si="8"/>
        <v>0</v>
      </c>
      <c r="CR40" s="6">
        <f t="shared" si="8"/>
        <v>84.21052631578948</v>
      </c>
      <c r="CS40" s="6">
        <f t="shared" si="8"/>
        <v>15.789473684210526</v>
      </c>
      <c r="CT40" s="6">
        <f t="shared" si="8"/>
        <v>0</v>
      </c>
      <c r="CU40" s="6">
        <f t="shared" si="8"/>
        <v>84.21052631578948</v>
      </c>
      <c r="CV40" s="6">
        <f t="shared" si="8"/>
        <v>15.789473684210526</v>
      </c>
      <c r="CW40" s="6">
        <f t="shared" si="8"/>
        <v>0</v>
      </c>
      <c r="CX40" s="6">
        <f t="shared" si="8"/>
        <v>84.21052631578948</v>
      </c>
      <c r="CY40" s="6">
        <f t="shared" si="8"/>
        <v>15.789473684210526</v>
      </c>
      <c r="CZ40" s="6">
        <f t="shared" si="8"/>
        <v>0</v>
      </c>
      <c r="DA40" s="6">
        <f t="shared" si="8"/>
        <v>84.21052631578948</v>
      </c>
      <c r="DB40" s="6">
        <f t="shared" si="8"/>
        <v>15.789473684210526</v>
      </c>
      <c r="DC40" s="6">
        <f t="shared" si="8"/>
        <v>0</v>
      </c>
      <c r="DD40" s="6">
        <f t="shared" si="8"/>
        <v>84.21052631578948</v>
      </c>
      <c r="DE40" s="6">
        <f t="shared" si="8"/>
        <v>15.789473684210526</v>
      </c>
      <c r="DF40" s="6">
        <f t="shared" si="8"/>
        <v>0</v>
      </c>
      <c r="DG40" s="6">
        <f t="shared" si="8"/>
        <v>84.21052631578948</v>
      </c>
      <c r="DH40" s="6">
        <f t="shared" si="8"/>
        <v>15.789473684210526</v>
      </c>
      <c r="DI40" s="6">
        <f t="shared" si="8"/>
        <v>0</v>
      </c>
      <c r="DJ40" s="6">
        <f t="shared" si="8"/>
        <v>84.21052631578948</v>
      </c>
      <c r="DK40" s="6">
        <f t="shared" si="8"/>
        <v>15.789473684210526</v>
      </c>
      <c r="DL40" s="6">
        <f t="shared" si="8"/>
        <v>0</v>
      </c>
      <c r="DM40" s="6">
        <f t="shared" si="8"/>
        <v>84.21052631578948</v>
      </c>
      <c r="DN40" s="6">
        <f t="shared" si="8"/>
        <v>15.789473684210526</v>
      </c>
      <c r="DO40" s="6">
        <f t="shared" si="8"/>
        <v>0</v>
      </c>
      <c r="DP40" s="6">
        <f t="shared" si="8"/>
        <v>84.21052631578948</v>
      </c>
      <c r="DQ40" s="6">
        <f t="shared" si="8"/>
        <v>15.789473684210526</v>
      </c>
      <c r="DR40" s="6">
        <f t="shared" si="8"/>
        <v>0</v>
      </c>
      <c r="DS40" s="6">
        <f t="shared" si="8"/>
        <v>84.21052631578948</v>
      </c>
      <c r="DT40" s="6">
        <f t="shared" si="8"/>
        <v>15.789473684210526</v>
      </c>
      <c r="DU40" s="6">
        <f t="shared" si="8"/>
        <v>0</v>
      </c>
      <c r="DV40" s="6">
        <f t="shared" si="8"/>
        <v>84.21052631578948</v>
      </c>
      <c r="DW40" s="6">
        <f t="shared" si="8"/>
        <v>15.789473684210526</v>
      </c>
      <c r="DX40" s="6">
        <f t="shared" si="8"/>
        <v>0</v>
      </c>
      <c r="DY40" s="6">
        <f t="shared" si="8"/>
        <v>84.21052631578948</v>
      </c>
      <c r="DZ40" s="6">
        <f t="shared" si="8"/>
        <v>15.789473684210526</v>
      </c>
      <c r="EA40" s="6">
        <f t="shared" si="8"/>
        <v>0</v>
      </c>
      <c r="EB40" s="6">
        <f t="shared" ref="EB40:GM40" si="9">EB39*100/19</f>
        <v>84.21052631578948</v>
      </c>
      <c r="EC40" s="6">
        <f t="shared" si="9"/>
        <v>15.789473684210526</v>
      </c>
      <c r="ED40" s="6">
        <f t="shared" si="9"/>
        <v>0</v>
      </c>
      <c r="EE40" s="6">
        <f t="shared" si="9"/>
        <v>84.21052631578948</v>
      </c>
      <c r="EF40" s="6">
        <f t="shared" si="9"/>
        <v>15.789473684210526</v>
      </c>
      <c r="EG40" s="6">
        <f t="shared" si="9"/>
        <v>0</v>
      </c>
      <c r="EH40" s="6">
        <f t="shared" si="9"/>
        <v>84.21052631578948</v>
      </c>
      <c r="EI40" s="6">
        <f t="shared" si="9"/>
        <v>15.789473684210526</v>
      </c>
      <c r="EJ40" s="6">
        <f t="shared" si="9"/>
        <v>0</v>
      </c>
      <c r="EK40" s="6">
        <f t="shared" si="9"/>
        <v>84.21052631578948</v>
      </c>
      <c r="EL40" s="6">
        <f t="shared" si="9"/>
        <v>15.789473684210526</v>
      </c>
      <c r="EM40" s="6">
        <f t="shared" si="9"/>
        <v>0</v>
      </c>
      <c r="EN40" s="6">
        <f t="shared" si="9"/>
        <v>84.21052631578948</v>
      </c>
      <c r="EO40" s="6">
        <f t="shared" si="9"/>
        <v>15.789473684210526</v>
      </c>
      <c r="EP40" s="6">
        <f t="shared" si="9"/>
        <v>0</v>
      </c>
      <c r="EQ40" s="6">
        <f t="shared" si="9"/>
        <v>84.21052631578948</v>
      </c>
      <c r="ER40" s="6">
        <f t="shared" si="9"/>
        <v>15.789473684210526</v>
      </c>
      <c r="ES40" s="6">
        <f t="shared" si="9"/>
        <v>0</v>
      </c>
      <c r="ET40" s="6">
        <f t="shared" si="9"/>
        <v>84.21052631578948</v>
      </c>
      <c r="EU40" s="6">
        <f t="shared" si="9"/>
        <v>15.789473684210526</v>
      </c>
      <c r="EV40" s="6">
        <f t="shared" si="9"/>
        <v>0</v>
      </c>
      <c r="EW40" s="6">
        <f t="shared" si="9"/>
        <v>84.21052631578948</v>
      </c>
      <c r="EX40" s="6">
        <f t="shared" si="9"/>
        <v>15.789473684210526</v>
      </c>
      <c r="EY40" s="6">
        <f t="shared" si="9"/>
        <v>0</v>
      </c>
      <c r="EZ40" s="6">
        <f t="shared" si="9"/>
        <v>84.21052631578948</v>
      </c>
      <c r="FA40" s="6">
        <f t="shared" si="9"/>
        <v>15.789473684210526</v>
      </c>
      <c r="FB40" s="6">
        <f t="shared" si="9"/>
        <v>0</v>
      </c>
      <c r="FC40" s="6">
        <f t="shared" si="9"/>
        <v>84.21052631578948</v>
      </c>
      <c r="FD40" s="6">
        <f t="shared" si="9"/>
        <v>15.789473684210526</v>
      </c>
      <c r="FE40" s="6">
        <f t="shared" si="9"/>
        <v>0</v>
      </c>
      <c r="FF40" s="6">
        <f t="shared" si="9"/>
        <v>84.21052631578948</v>
      </c>
      <c r="FG40" s="6">
        <f t="shared" si="9"/>
        <v>15.789473684210526</v>
      </c>
      <c r="FH40" s="6">
        <f t="shared" si="9"/>
        <v>0</v>
      </c>
      <c r="FI40" s="6">
        <f t="shared" si="9"/>
        <v>84.21052631578948</v>
      </c>
      <c r="FJ40" s="6">
        <f t="shared" si="9"/>
        <v>15.789473684210526</v>
      </c>
      <c r="FK40" s="6">
        <f t="shared" si="9"/>
        <v>0</v>
      </c>
      <c r="FL40" s="6">
        <f t="shared" si="9"/>
        <v>84.21052631578948</v>
      </c>
      <c r="FM40" s="6">
        <f t="shared" si="9"/>
        <v>15.789473684210526</v>
      </c>
      <c r="FN40" s="6">
        <f t="shared" si="9"/>
        <v>0</v>
      </c>
      <c r="FO40" s="6">
        <f t="shared" si="9"/>
        <v>84.21052631578948</v>
      </c>
      <c r="FP40" s="6">
        <f t="shared" si="9"/>
        <v>15.789473684210526</v>
      </c>
      <c r="FQ40" s="6">
        <f t="shared" si="9"/>
        <v>0</v>
      </c>
      <c r="FR40" s="6">
        <f t="shared" si="9"/>
        <v>84.21052631578948</v>
      </c>
      <c r="FS40" s="6">
        <f t="shared" si="9"/>
        <v>15.789473684210526</v>
      </c>
      <c r="FT40" s="6">
        <f t="shared" si="9"/>
        <v>0</v>
      </c>
      <c r="FU40" s="6">
        <f t="shared" si="9"/>
        <v>84.21052631578948</v>
      </c>
      <c r="FV40" s="6">
        <f t="shared" si="9"/>
        <v>15.789473684210526</v>
      </c>
      <c r="FW40" s="6">
        <f t="shared" si="9"/>
        <v>0</v>
      </c>
      <c r="FX40" s="6">
        <f t="shared" si="9"/>
        <v>84.21052631578948</v>
      </c>
      <c r="FY40" s="6">
        <f t="shared" si="9"/>
        <v>15.789473684210526</v>
      </c>
      <c r="FZ40" s="6">
        <f t="shared" si="9"/>
        <v>0</v>
      </c>
      <c r="GA40" s="6">
        <f t="shared" si="9"/>
        <v>84.21052631578948</v>
      </c>
      <c r="GB40" s="6">
        <f t="shared" si="9"/>
        <v>15.789473684210526</v>
      </c>
      <c r="GC40" s="6">
        <f t="shared" si="9"/>
        <v>0</v>
      </c>
      <c r="GD40" s="6">
        <f t="shared" si="9"/>
        <v>84.21052631578948</v>
      </c>
      <c r="GE40" s="6">
        <f t="shared" si="9"/>
        <v>15.789473684210526</v>
      </c>
      <c r="GF40" s="6">
        <f t="shared" si="9"/>
        <v>0</v>
      </c>
      <c r="GG40" s="6">
        <f t="shared" si="9"/>
        <v>84.21052631578948</v>
      </c>
      <c r="GH40" s="6">
        <f t="shared" si="9"/>
        <v>15.789473684210526</v>
      </c>
      <c r="GI40" s="6">
        <f t="shared" si="9"/>
        <v>0</v>
      </c>
      <c r="GJ40" s="6">
        <f t="shared" si="9"/>
        <v>84.21052631578948</v>
      </c>
      <c r="GK40" s="6">
        <f t="shared" si="9"/>
        <v>15.789473684210526</v>
      </c>
      <c r="GL40" s="6">
        <f t="shared" si="9"/>
        <v>0</v>
      </c>
      <c r="GM40" s="6">
        <f t="shared" si="9"/>
        <v>84.21052631578948</v>
      </c>
      <c r="GN40" s="6">
        <f t="shared" ref="GN40:GR40" si="10">GN39*100/19</f>
        <v>15.789473684210526</v>
      </c>
      <c r="GO40" s="6">
        <f t="shared" si="10"/>
        <v>0</v>
      </c>
      <c r="GP40" s="6">
        <f t="shared" si="10"/>
        <v>84.21052631578948</v>
      </c>
      <c r="GQ40" s="6">
        <f t="shared" si="10"/>
        <v>15.789473684210526</v>
      </c>
      <c r="GR40" s="6">
        <f t="shared" si="10"/>
        <v>0</v>
      </c>
    </row>
    <row r="42" spans="1:254" x14ac:dyDescent="0.3">
      <c r="B42" s="90" t="s">
        <v>222</v>
      </c>
      <c r="C42" s="90"/>
      <c r="D42" s="90"/>
      <c r="E42" s="90"/>
      <c r="F42" s="11"/>
      <c r="G42" s="11"/>
      <c r="H42" s="11"/>
      <c r="I42" s="11"/>
      <c r="J42" s="11"/>
      <c r="K42" s="11"/>
      <c r="L42" s="25"/>
      <c r="M42" s="11"/>
    </row>
    <row r="43" spans="1:254" x14ac:dyDescent="0.3">
      <c r="B43" s="2" t="s">
        <v>223</v>
      </c>
      <c r="C43" s="10" t="s">
        <v>226</v>
      </c>
      <c r="D43" s="14">
        <f>E43/100*19</f>
        <v>16</v>
      </c>
      <c r="E43" s="14">
        <f>(C40+F40+I40+L40+O40+R40)/6</f>
        <v>84.21052631578948</v>
      </c>
      <c r="F43" s="29"/>
      <c r="G43" s="29"/>
      <c r="H43" s="29"/>
      <c r="I43" s="29"/>
      <c r="J43" s="29"/>
      <c r="K43" s="29"/>
      <c r="L43" s="29"/>
      <c r="M43" s="29"/>
    </row>
    <row r="44" spans="1:254" x14ac:dyDescent="0.3">
      <c r="B44" s="2" t="s">
        <v>224</v>
      </c>
      <c r="C44" s="10" t="s">
        <v>226</v>
      </c>
      <c r="D44" s="14">
        <f t="shared" ref="D44:D45" si="11">E44/100*19</f>
        <v>3</v>
      </c>
      <c r="E44" s="14">
        <f>(D40+G40+J40+M40+P40+S40)/6</f>
        <v>15.789473684210526</v>
      </c>
      <c r="F44" s="29"/>
      <c r="G44" s="29"/>
      <c r="H44" s="29" t="s">
        <v>357</v>
      </c>
      <c r="I44" s="29"/>
      <c r="J44" s="29"/>
      <c r="K44" s="29"/>
      <c r="L44" s="29"/>
      <c r="M44" s="29"/>
    </row>
    <row r="45" spans="1:254" x14ac:dyDescent="0.3">
      <c r="B45" s="2" t="s">
        <v>225</v>
      </c>
      <c r="C45" s="10" t="s">
        <v>226</v>
      </c>
      <c r="D45" s="14">
        <f t="shared" si="11"/>
        <v>0</v>
      </c>
      <c r="E45" s="14">
        <f>(E40+H40+K40+N40+Q40+T40)/6</f>
        <v>0</v>
      </c>
      <c r="F45" s="29"/>
      <c r="G45" s="29"/>
      <c r="H45" s="29"/>
      <c r="I45" s="29"/>
      <c r="J45" s="29"/>
      <c r="K45" s="29"/>
      <c r="L45" s="29"/>
      <c r="M45" s="29"/>
    </row>
    <row r="46" spans="1:254" x14ac:dyDescent="0.3">
      <c r="B46" s="10"/>
      <c r="C46" s="10"/>
      <c r="D46" s="13">
        <f>SUM(D43:D45)</f>
        <v>19</v>
      </c>
      <c r="E46" s="13">
        <f>SUM(E43:E45)</f>
        <v>100</v>
      </c>
      <c r="F46" s="29"/>
      <c r="G46" s="29"/>
      <c r="H46" s="29"/>
      <c r="I46" s="29"/>
      <c r="J46" s="29"/>
      <c r="K46" s="29"/>
      <c r="L46" s="29"/>
      <c r="M46" s="29"/>
    </row>
    <row r="47" spans="1:254" ht="15" customHeight="1" x14ac:dyDescent="0.3">
      <c r="B47" s="10"/>
      <c r="C47" s="10"/>
      <c r="D47" s="67" t="s">
        <v>5</v>
      </c>
      <c r="E47" s="67"/>
      <c r="F47" s="91" t="s">
        <v>3</v>
      </c>
      <c r="G47" s="92"/>
      <c r="H47" s="70" t="s">
        <v>32</v>
      </c>
      <c r="I47" s="71"/>
      <c r="J47" s="29"/>
      <c r="K47" s="29"/>
      <c r="L47" s="29"/>
      <c r="M47" s="29"/>
    </row>
    <row r="48" spans="1:254" x14ac:dyDescent="0.3">
      <c r="B48" s="2" t="s">
        <v>223</v>
      </c>
      <c r="C48" s="10" t="s">
        <v>227</v>
      </c>
      <c r="D48" s="14">
        <v>16</v>
      </c>
      <c r="E48" s="14">
        <v>84.21052631578948</v>
      </c>
      <c r="F48" s="14">
        <v>16</v>
      </c>
      <c r="G48" s="14">
        <v>84.21052631578948</v>
      </c>
      <c r="H48" s="14">
        <v>16</v>
      </c>
      <c r="I48" s="14">
        <v>84.21052631578948</v>
      </c>
      <c r="J48" s="30"/>
      <c r="K48" s="30"/>
      <c r="L48" s="30"/>
      <c r="M48" s="30"/>
    </row>
    <row r="49" spans="2:13" x14ac:dyDescent="0.3">
      <c r="B49" s="2" t="s">
        <v>224</v>
      </c>
      <c r="C49" s="10" t="s">
        <v>227</v>
      </c>
      <c r="D49" s="14">
        <v>3</v>
      </c>
      <c r="E49" s="14">
        <v>15.789473684210526</v>
      </c>
      <c r="F49" s="14">
        <v>3</v>
      </c>
      <c r="G49" s="14">
        <v>15.789473684210526</v>
      </c>
      <c r="H49" s="14">
        <v>3</v>
      </c>
      <c r="I49" s="14">
        <v>15.789473684210526</v>
      </c>
      <c r="J49" s="30"/>
      <c r="K49" s="30"/>
      <c r="L49" s="30"/>
      <c r="M49" s="30"/>
    </row>
    <row r="50" spans="2:13" x14ac:dyDescent="0.3">
      <c r="B50" s="2" t="s">
        <v>225</v>
      </c>
      <c r="C50" s="10" t="s">
        <v>227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30"/>
      <c r="K50" s="30"/>
      <c r="L50" s="30"/>
      <c r="M50" s="30"/>
    </row>
    <row r="51" spans="2:13" x14ac:dyDescent="0.3">
      <c r="B51" s="10"/>
      <c r="C51" s="10"/>
      <c r="D51" s="13">
        <v>19</v>
      </c>
      <c r="E51" s="13">
        <v>100</v>
      </c>
      <c r="F51" s="13">
        <v>19</v>
      </c>
      <c r="G51" s="13">
        <v>100</v>
      </c>
      <c r="H51" s="13">
        <v>19</v>
      </c>
      <c r="I51" s="13">
        <v>100</v>
      </c>
      <c r="J51" s="31"/>
      <c r="K51" s="31"/>
      <c r="L51" s="31"/>
      <c r="M51" s="31"/>
    </row>
    <row r="52" spans="2:13" x14ac:dyDescent="0.3">
      <c r="B52" s="2" t="s">
        <v>223</v>
      </c>
      <c r="C52" s="10" t="s">
        <v>228</v>
      </c>
      <c r="D52" s="14">
        <v>16</v>
      </c>
      <c r="E52" s="14">
        <v>84.21052631578948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3">
      <c r="B53" s="2" t="s">
        <v>224</v>
      </c>
      <c r="C53" s="10" t="s">
        <v>228</v>
      </c>
      <c r="D53" s="14">
        <v>3</v>
      </c>
      <c r="E53" s="14">
        <v>15.789473684210526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3">
      <c r="B54" s="2" t="s">
        <v>225</v>
      </c>
      <c r="C54" s="10" t="s">
        <v>228</v>
      </c>
      <c r="D54" s="14">
        <v>0</v>
      </c>
      <c r="E54" s="14">
        <v>0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3">
      <c r="B55" s="10"/>
      <c r="C55" s="10"/>
      <c r="D55" s="13">
        <v>19</v>
      </c>
      <c r="E55" s="13">
        <v>100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3">
      <c r="B56" s="10"/>
      <c r="C56" s="10"/>
      <c r="D56" s="67" t="s">
        <v>15</v>
      </c>
      <c r="E56" s="67"/>
      <c r="F56" s="68" t="s">
        <v>12</v>
      </c>
      <c r="G56" s="69"/>
      <c r="H56" s="70" t="s">
        <v>16</v>
      </c>
      <c r="I56" s="71"/>
      <c r="J56" s="73" t="s">
        <v>17</v>
      </c>
      <c r="K56" s="73"/>
      <c r="L56" s="73" t="s">
        <v>13</v>
      </c>
      <c r="M56" s="73"/>
    </row>
    <row r="57" spans="2:13" x14ac:dyDescent="0.3">
      <c r="B57" s="2" t="s">
        <v>223</v>
      </c>
      <c r="C57" s="10" t="s">
        <v>229</v>
      </c>
      <c r="D57" s="14">
        <v>16</v>
      </c>
      <c r="E57" s="14">
        <v>84.21052631578948</v>
      </c>
      <c r="F57" s="14">
        <v>16</v>
      </c>
      <c r="G57" s="14">
        <v>84.21052631578948</v>
      </c>
      <c r="H57" s="14">
        <v>16</v>
      </c>
      <c r="I57" s="14">
        <v>84.21052631578948</v>
      </c>
      <c r="J57" s="14">
        <v>16</v>
      </c>
      <c r="K57" s="14">
        <v>84.21052631578948</v>
      </c>
      <c r="L57" s="14">
        <v>16</v>
      </c>
      <c r="M57" s="14">
        <v>84.21052631578948</v>
      </c>
    </row>
    <row r="58" spans="2:13" x14ac:dyDescent="0.3">
      <c r="B58" s="2" t="s">
        <v>224</v>
      </c>
      <c r="C58" s="10" t="s">
        <v>229</v>
      </c>
      <c r="D58" s="14">
        <v>3</v>
      </c>
      <c r="E58" s="14">
        <v>15.789473684210526</v>
      </c>
      <c r="F58" s="14">
        <v>3</v>
      </c>
      <c r="G58" s="14">
        <v>15.789473684210526</v>
      </c>
      <c r="H58" s="14">
        <v>3</v>
      </c>
      <c r="I58" s="14">
        <v>15.789473684210526</v>
      </c>
      <c r="J58" s="14">
        <v>3</v>
      </c>
      <c r="K58" s="14">
        <v>15.789473684210526</v>
      </c>
      <c r="L58" s="14">
        <v>3</v>
      </c>
      <c r="M58" s="14">
        <v>15.789473684210526</v>
      </c>
    </row>
    <row r="59" spans="2:13" x14ac:dyDescent="0.3">
      <c r="B59" s="2" t="s">
        <v>225</v>
      </c>
      <c r="C59" s="10" t="s">
        <v>229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</row>
    <row r="60" spans="2:13" x14ac:dyDescent="0.3">
      <c r="B60" s="10"/>
      <c r="C60" s="10"/>
      <c r="D60" s="13">
        <v>19</v>
      </c>
      <c r="E60" s="13">
        <v>100</v>
      </c>
      <c r="F60" s="13">
        <v>19</v>
      </c>
      <c r="G60" s="13">
        <v>100</v>
      </c>
      <c r="H60" s="13">
        <v>19</v>
      </c>
      <c r="I60" s="13">
        <v>100</v>
      </c>
      <c r="J60" s="13">
        <v>19</v>
      </c>
      <c r="K60" s="13">
        <v>100</v>
      </c>
      <c r="L60" s="13">
        <v>19</v>
      </c>
      <c r="M60" s="13">
        <v>100</v>
      </c>
    </row>
    <row r="61" spans="2:13" x14ac:dyDescent="0.3">
      <c r="B61" s="2" t="s">
        <v>223</v>
      </c>
      <c r="C61" s="10" t="s">
        <v>230</v>
      </c>
      <c r="D61" s="14">
        <v>16</v>
      </c>
      <c r="E61" s="14">
        <v>84.21052631578948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3">
      <c r="B62" s="2" t="s">
        <v>224</v>
      </c>
      <c r="C62" s="10" t="s">
        <v>230</v>
      </c>
      <c r="D62" s="14">
        <v>3</v>
      </c>
      <c r="E62" s="14">
        <v>15.789473684210526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3">
      <c r="B63" s="2" t="s">
        <v>225</v>
      </c>
      <c r="C63" s="10" t="s">
        <v>230</v>
      </c>
      <c r="D63" s="14">
        <v>0</v>
      </c>
      <c r="E63" s="14">
        <v>0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3">
      <c r="B64" s="10"/>
      <c r="C64" s="10"/>
      <c r="D64" s="12">
        <v>19</v>
      </c>
      <c r="E64" s="13"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cp:lastPrinted>2025-12-19T03:48:52Z</cp:lastPrinted>
  <dcterms:created xsi:type="dcterms:W3CDTF">2022-12-22T06:57:03Z</dcterms:created>
  <dcterms:modified xsi:type="dcterms:W3CDTF">2026-08-03T10:01:46Z</dcterms:modified>
</cp:coreProperties>
</file>