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АРАЛЫК\"/>
    </mc:Choice>
  </mc:AlternateContent>
  <xr:revisionPtr revIDLastSave="0" documentId="13_ncr:1_{4A28BF9A-5A86-4729-9A3F-C00C3D3162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3" l="1"/>
  <c r="D36" i="3"/>
  <c r="D34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1" i="3"/>
  <c r="C30" i="3" l="1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E34" i="3" l="1"/>
  <c r="E35" i="3"/>
  <c r="E36" i="3"/>
  <c r="D37" i="3" l="1"/>
  <c r="E37" i="3"/>
</calcChain>
</file>

<file path=xl/sharedStrings.xml><?xml version="1.0" encoding="utf-8"?>
<sst xmlns="http://schemas.openxmlformats.org/spreadsheetml/2006/main" count="363" uniqueCount="324">
  <si>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</si>
  <si>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</si>
  <si>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</si>
  <si>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</si>
  <si>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</si>
  <si>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</si>
  <si>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</si>
  <si>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</si>
  <si>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</si>
  <si>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</si>
  <si>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</si>
  <si>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</si>
  <si>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</si>
  <si>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</si>
  <si>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</si>
  <si>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</si>
  <si>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</si>
  <si>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</si>
  <si>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</si>
  <si>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</si>
  <si>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</si>
  <si>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</si>
  <si>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</si>
  <si>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</si>
  <si>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</si>
  <si>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</si>
  <si>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</si>
  <si>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</si>
  <si>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</si>
  <si>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</si>
  <si>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</si>
  <si>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</si>
  <si>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</si>
  <si>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</si>
  <si>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</si>
  <si>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</si>
  <si>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</si>
  <si>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</si>
  <si>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</si>
  <si>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</si>
  <si>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</si>
  <si>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</si>
  <si>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</si>
  <si>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</si>
  <si>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</si>
  <si>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</si>
  <si>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</si>
  <si>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</si>
  <si>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</si>
  <si>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</si>
  <si>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</si>
  <si>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</si>
  <si>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</si>
  <si>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</si>
  <si>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</si>
  <si>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</si>
  <si>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</si>
  <si>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</si>
  <si>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</si>
  <si>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</si>
  <si>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</si>
  <si>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</si>
  <si>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</si>
  <si>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</si>
  <si>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</si>
  <si>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</si>
  <si>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</si>
  <si>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</si>
  <si>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</si>
  <si>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</si>
  <si>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</si>
  <si>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</si>
  <si>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</si>
  <si>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</si>
  <si>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</si>
  <si>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</si>
  <si>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</si>
  <si>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</si>
  <si>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</si>
  <si>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</si>
  <si>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</si>
  <si>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</si>
  <si>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</si>
  <si>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</si>
  <si>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</si>
  <si>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</si>
  <si>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</si>
  <si>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</si>
  <si>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</si>
  <si>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</si>
  <si>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</si>
  <si>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</si>
  <si>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</si>
  <si>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</si>
  <si>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</si>
  <si>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</si>
  <si>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</si>
  <si>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</si>
  <si>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</si>
  <si>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</si>
  <si>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</si>
  <si>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</si>
  <si>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</si>
  <si>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</si>
  <si>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</si>
  <si>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</si>
  <si>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</si>
  <si>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</si>
  <si>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</si>
  <si>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</si>
  <si>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</si>
  <si>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</si>
  <si>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</si>
  <si>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</si>
  <si>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</si>
  <si>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</si>
  <si>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</si>
  <si>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</si>
  <si>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</si>
  <si>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</si>
  <si>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</si>
  <si>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</si>
  <si>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</si>
  <si>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</si>
  <si>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</si>
  <si>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</si>
  <si>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</si>
  <si>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</si>
  <si>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</si>
  <si>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</si>
  <si>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</si>
  <si>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</si>
  <si>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</si>
  <si>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</si>
  <si>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</si>
  <si>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</si>
  <si>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</si>
  <si>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</si>
  <si>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</si>
  <si>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</si>
  <si>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</si>
  <si>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</si>
  <si>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</si>
  <si>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</si>
  <si>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</si>
  <si>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</si>
  <si>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</si>
  <si>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</si>
  <si>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</si>
  <si>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</si>
  <si>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</si>
  <si>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</si>
  <si>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</si>
  <si>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</si>
  <si>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</si>
  <si>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</si>
  <si>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</si>
  <si>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</si>
  <si>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</si>
  <si>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</si>
  <si>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</si>
  <si>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</si>
  <si>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</si>
  <si>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</si>
  <si>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</si>
  <si>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</si>
  <si>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</si>
  <si>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</si>
  <si>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</si>
  <si>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</si>
  <si>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</si>
  <si>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</si>
  <si>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</si>
  <si>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</si>
  <si>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</si>
  <si>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</si>
  <si>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</si>
  <si>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</si>
  <si>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</si>
  <si>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</si>
  <si>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</si>
  <si>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</si>
  <si>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</si>
  <si>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</si>
  <si>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</si>
  <si>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</si>
  <si>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</si>
  <si>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</si>
  <si>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</si>
  <si>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</si>
  <si>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</si>
  <si>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</si>
  <si>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</si>
  <si>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</si>
  <si>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</si>
  <si>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</si>
  <si>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</si>
  <si>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</si>
  <si>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</si>
  <si>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</si>
  <si>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</si>
  <si>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</si>
  <si>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</si>
  <si>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</si>
  <si>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</si>
  <si>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</si>
  <si>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</si>
  <si>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</si>
  <si>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</si>
  <si>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</si>
  <si>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</si>
  <si>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</si>
  <si>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</si>
  <si>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</si>
  <si>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</si>
  <si>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</si>
  <si>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</si>
  <si>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</si>
  <si>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</si>
  <si>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</si>
  <si>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</si>
  <si>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</si>
  <si>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</si>
  <si>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</si>
  <si>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</si>
  <si>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</si>
  <si>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</si>
  <si>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</si>
  <si>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</si>
  <si>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</si>
  <si>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</si>
  <si>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</si>
  <si>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</si>
  <si>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</si>
  <si>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</si>
  <si>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</si>
  <si>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</si>
  <si>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</si>
  <si>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</si>
  <si>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</si>
  <si>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</si>
  <si>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</si>
  <si>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</si>
  <si>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</si>
  <si>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</si>
  <si>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</si>
  <si>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</si>
  <si>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</si>
  <si>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</si>
  <si>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</si>
  <si>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</si>
  <si>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</si>
  <si>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</si>
  <si>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</si>
  <si>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</si>
  <si>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</si>
  <si>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</si>
  <si>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</si>
  <si>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</si>
  <si>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</si>
  <si>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</si>
  <si>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</si>
  <si>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</si>
  <si>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</si>
  <si>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</si>
  <si>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</si>
  <si>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</si>
  <si>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</si>
  <si>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</si>
  <si>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</si>
  <si>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</si>
  <si>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</si>
  <si>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</si>
  <si>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</si>
  <si>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</si>
  <si>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</si>
  <si>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</si>
  <si>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</si>
  <si>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</si>
  <si>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</si>
  <si>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</si>
  <si>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</si>
  <si>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</si>
  <si>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</si>
  <si>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</si>
  <si>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</si>
  <si>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</si>
  <si>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</si>
  <si>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</si>
  <si>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</si>
  <si>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</si>
  <si>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</si>
  <si>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</si>
  <si>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</si>
  <si>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</si>
  <si>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</si>
  <si>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</si>
  <si>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</si>
  <si>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</si>
  <si>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</si>
  <si>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</si>
  <si>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</si>
  <si>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</si>
  <si>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</si>
  <si>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</si>
  <si>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Дене тәрбиесі</t>
  </si>
  <si>
    <t>Тіл  дамыту</t>
  </si>
  <si>
    <t>Қоршаған әлеммен таныстыру</t>
  </si>
  <si>
    <t xml:space="preserve">                                  Оқу жылы: 2025-2026                             Топ: Балдаурен                 Өткізу кезеңі: Аралық        Өткізу мерзімі:Қаңтар</t>
  </si>
  <si>
    <t>ДАУТБЕК ДІНМҰХАМЕД РАМАЗАНҰЛЫ</t>
  </si>
  <si>
    <t>КЕРИМТАЙ ТӨРЕНҰР БЕРИКҰЛЫ</t>
  </si>
  <si>
    <t>Сулеймен Кемел Русланұлы</t>
  </si>
  <si>
    <t>Казбекұлы Омар</t>
  </si>
  <si>
    <t>Мухтар Аделя Жанибекқызы</t>
  </si>
  <si>
    <t>Сайлау Ерасыл Абайұлы</t>
  </si>
  <si>
    <t>БАТЫРБЕК ҚАСЫМ ОЛЖАСҰЛЫ</t>
  </si>
  <si>
    <t>Aсанова Алия Ильясовна</t>
  </si>
  <si>
    <t>ЖАНІБЕК САФИЯ БЕРДІБЕКҚЫЗЫ</t>
  </si>
  <si>
    <t>АМАНГЕЛЬДЫ САЯ АРМАНҚЫЗЫ</t>
  </si>
  <si>
    <t>Толеубек Азиза Ансағанқызы</t>
  </si>
  <si>
    <t>БЕКЕТҚЫЗЫ АДЕЛЬ</t>
  </si>
  <si>
    <t>Қаржаубай Али Қуандықұлы</t>
  </si>
  <si>
    <t>ЖЕТКИЗГЕНОВ АЛЬТАИР ОРАЗҒАЛИҰЛЫ</t>
  </si>
  <si>
    <t>КЕҢЕС АДИНА БЕКЖАНҚЫЗЫ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</si>
</sst>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0" fontId="3" fillId="3" borderId="10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18285214348206E-2"/>
          <c:y val="0.16251166520851559"/>
          <c:w val="0.87226159230096234"/>
          <c:h val="0.721508457276173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'ортаңғы топ'!$B$34:$B$37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4-4C22-B509-CA2D53B5F916}"/>
            </c:ext>
          </c:extLst>
        </c:ser>
        <c:ser>
          <c:idx val="1"/>
          <c:order val="1"/>
          <c:invertIfNegative val="0"/>
          <c:val>
            <c:numRef>
              <c:f>'ортаңғы топ'!$C$34:$C$37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14-4C22-B509-CA2D53B5F916}"/>
            </c:ext>
          </c:extLst>
        </c:ser>
        <c:ser>
          <c:idx val="2"/>
          <c:order val="2"/>
          <c:invertIfNegative val="0"/>
          <c:val>
            <c:numRef>
              <c:f>'ортаңғы топ'!$D$34:$D$37</c:f>
              <c:numCache>
                <c:formatCode>0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14-4C22-B509-CA2D53B5F916}"/>
            </c:ext>
          </c:extLst>
        </c:ser>
        <c:ser>
          <c:idx val="3"/>
          <c:order val="3"/>
          <c:invertIfNegative val="0"/>
          <c:val>
            <c:numRef>
              <c:f>'ортаңғы топ'!$E$34:$E$37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14-4C22-B509-CA2D53B5F916}"/>
            </c:ext>
          </c:extLst>
        </c:ser>
        <c:ser>
          <c:idx val="4"/>
          <c:order val="4"/>
          <c:invertIfNegative val="0"/>
          <c:val>
            <c:numRef>
              <c:f>'ортаңғы топ'!$F$34:$F$37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9F14-4C22-B509-CA2D53B5F916}"/>
            </c:ext>
          </c:extLst>
        </c:ser>
        <c:ser>
          <c:idx val="5"/>
          <c:order val="5"/>
          <c:invertIfNegative val="0"/>
          <c:val>
            <c:numRef>
              <c:f>'ортаңғы топ'!$G$34:$G$37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9F14-4C22-B509-CA2D53B5F916}"/>
            </c:ext>
          </c:extLst>
        </c:ser>
        <c:ser>
          <c:idx val="6"/>
          <c:order val="6"/>
          <c:invertIfNegative val="0"/>
          <c:val>
            <c:numRef>
              <c:f>'ортаңғы топ'!$H$34:$H$37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9F14-4C22-B509-CA2D53B5F916}"/>
            </c:ext>
          </c:extLst>
        </c:ser>
        <c:ser>
          <c:idx val="7"/>
          <c:order val="7"/>
          <c:invertIfNegative val="0"/>
          <c:val>
            <c:numRef>
              <c:f>'ортаңғы топ'!$I$34:$I$37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9F14-4C22-B509-CA2D53B5F916}"/>
            </c:ext>
          </c:extLst>
        </c:ser>
        <c:ser>
          <c:idx val="8"/>
          <c:order val="8"/>
          <c:invertIfNegative val="0"/>
          <c:val>
            <c:numRef>
              <c:f>'ортаңғы топ'!$J$34:$J$37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9F14-4C22-B509-CA2D53B5F916}"/>
            </c:ext>
          </c:extLst>
        </c:ser>
        <c:ser>
          <c:idx val="9"/>
          <c:order val="9"/>
          <c:invertIfNegative val="0"/>
          <c:val>
            <c:numRef>
              <c:f>'ортаңғы топ'!$K$34:$K$37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9F14-4C22-B509-CA2D53B5F916}"/>
            </c:ext>
          </c:extLst>
        </c:ser>
        <c:ser>
          <c:idx val="10"/>
          <c:order val="10"/>
          <c:invertIfNegative val="0"/>
          <c:val>
            <c:numRef>
              <c:f>'ортаңғы топ'!$L$34:$L$37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9F14-4C22-B509-CA2D53B5F916}"/>
            </c:ext>
          </c:extLst>
        </c:ser>
        <c:ser>
          <c:idx val="11"/>
          <c:order val="11"/>
          <c:invertIfNegative val="0"/>
          <c:val>
            <c:numRef>
              <c:f>'ортаңғы топ'!$M$34:$M$37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9F14-4C22-B509-CA2D53B5F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244032"/>
        <c:axId val="201258112"/>
      </c:barChart>
      <c:catAx>
        <c:axId val="201244032"/>
        <c:scaling>
          <c:orientation val="minMax"/>
        </c:scaling>
        <c:delete val="0"/>
        <c:axPos val="b"/>
        <c:majorTickMark val="out"/>
        <c:minorTickMark val="none"/>
        <c:tickLblPos val="nextTo"/>
        <c:crossAx val="201258112"/>
        <c:crosses val="autoZero"/>
        <c:auto val="1"/>
        <c:lblAlgn val="ctr"/>
        <c:lblOffset val="100"/>
        <c:noMultiLvlLbl val="0"/>
      </c:catAx>
      <c:valAx>
        <c:axId val="201258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1244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79503297381945E-2"/>
          <c:y val="0.18123754861967556"/>
          <c:w val="0.61379452568428949"/>
          <c:h val="0.599870347531859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'ортаңғы топ'!$D$38</c:f>
              <c:strCache>
                <c:ptCount val="1"/>
                <c:pt idx="0">
                  <c:v>Сөйлеуді дамыту</c:v>
                </c:pt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топ'!$D$39:$D$42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 formatCode="0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5-4C14-8A2D-8C92212B4BB3}"/>
            </c:ext>
          </c:extLst>
        </c:ser>
        <c:ser>
          <c:idx val="1"/>
          <c:order val="1"/>
          <c:tx>
            <c:strRef>
              <c:f>'ортаңғы топ'!$E$38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топ'!$E$39:$E$42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A5-4C14-8A2D-8C92212B4BB3}"/>
            </c:ext>
          </c:extLst>
        </c:ser>
        <c:ser>
          <c:idx val="2"/>
          <c:order val="2"/>
          <c:tx>
            <c:strRef>
              <c:f>'ортаңғы топ'!$F$38</c:f>
              <c:strCache>
                <c:ptCount val="1"/>
                <c:pt idx="0">
                  <c:v>Көркем әдебиет</c:v>
                </c:pt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топ'!$F$39:$F$42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A5-4C14-8A2D-8C92212B4BB3}"/>
            </c:ext>
          </c:extLst>
        </c:ser>
        <c:ser>
          <c:idx val="3"/>
          <c:order val="3"/>
          <c:tx>
            <c:strRef>
              <c:f>'ортаңғы топ'!$G$38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топ'!$G$39:$G$42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A5-4C14-8A2D-8C92212B4BB3}"/>
            </c:ext>
          </c:extLst>
        </c:ser>
        <c:ser>
          <c:idx val="4"/>
          <c:order val="4"/>
          <c:tx>
            <c:strRef>
              <c:f>'ортаңғы топ'!$H$38</c:f>
              <c:strCache>
                <c:ptCount val="1"/>
                <c:pt idx="0">
                  <c:v>Қазақ тілі</c:v>
                </c:pt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топ'!$H$39:$H$42</c:f>
              <c:numCache>
                <c:formatCode>0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A5-4C14-8A2D-8C92212B4BB3}"/>
            </c:ext>
          </c:extLst>
        </c:ser>
        <c:ser>
          <c:idx val="5"/>
          <c:order val="5"/>
          <c:tx>
            <c:strRef>
              <c:f>'ортаңғы топ'!$I$38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топ'!$I$39:$I$42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 formatCode="0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A5-4C14-8A2D-8C92212B4BB3}"/>
            </c:ext>
          </c:extLst>
        </c:ser>
        <c:ser>
          <c:idx val="6"/>
          <c:order val="6"/>
          <c:tx>
            <c:strRef>
              <c:f>'ортаңғы топ'!$J$38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топ'!$J$39:$J$42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25A5-4C14-8A2D-8C92212B4BB3}"/>
            </c:ext>
          </c:extLst>
        </c:ser>
        <c:ser>
          <c:idx val="7"/>
          <c:order val="7"/>
          <c:tx>
            <c:strRef>
              <c:f>'ортаңғы топ'!$K$38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топ'!$K$39:$K$42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25A5-4C14-8A2D-8C92212B4BB3}"/>
            </c:ext>
          </c:extLst>
        </c:ser>
        <c:ser>
          <c:idx val="8"/>
          <c:order val="8"/>
          <c:tx>
            <c:strRef>
              <c:f>'ортаңғы топ'!$L$38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топ'!$L$39:$L$42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25A5-4C14-8A2D-8C92212B4BB3}"/>
            </c:ext>
          </c:extLst>
        </c:ser>
        <c:ser>
          <c:idx val="9"/>
          <c:order val="9"/>
          <c:tx>
            <c:strRef>
              <c:f>'ортаңғы топ'!$M$38</c:f>
              <c:strCache>
                <c:ptCount val="1"/>
              </c:strCache>
            </c:strRef>
          </c:tx>
          <c:invertIfNegative val="0"/>
          <c:cat>
            <c:multiLvlStrRef>
              <c:f>'ортаңғы топ'!$B$39:$C$42</c:f>
              <c:multiLvlStrCache>
                <c:ptCount val="3"/>
                <c:lvl>
                  <c:pt idx="0">
                    <c:v>3-К</c:v>
                  </c:pt>
                  <c:pt idx="1">
                    <c:v>3-К</c:v>
                  </c:pt>
                  <c:pt idx="2">
                    <c:v>3-К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топ'!$M$39:$M$42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25A5-4C14-8A2D-8C92212B4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2494336"/>
        <c:axId val="202495872"/>
      </c:barChart>
      <c:catAx>
        <c:axId val="202494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495872"/>
        <c:crosses val="autoZero"/>
        <c:auto val="1"/>
        <c:lblAlgn val="ctr"/>
        <c:lblOffset val="100"/>
        <c:noMultiLvlLbl val="0"/>
      </c:catAx>
      <c:valAx>
        <c:axId val="202495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2494336"/>
        <c:crosses val="autoZero"/>
        <c:crossBetween val="between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73239043648955637"/>
          <c:y val="0.13628925149416563"/>
          <c:w val="0.25179139372284348"/>
          <c:h val="0.73040903772570598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043963254593172E-2"/>
          <c:y val="0.15788203557888597"/>
          <c:w val="0.88295603674540668"/>
          <c:h val="0.72613808690580339"/>
        </c:manualLayout>
      </c:layout>
      <c:bar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'ортаңғы топ'!$B$43:$B$46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A-4F68-B46F-1D0D6A499BE1}"/>
            </c:ext>
          </c:extLst>
        </c:ser>
        <c:ser>
          <c:idx val="1"/>
          <c:order val="1"/>
          <c:invertIfNegative val="0"/>
          <c:val>
            <c:numRef>
              <c:f>'ортаңғы топ'!$C$43:$C$46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EA-4F68-B46F-1D0D6A499BE1}"/>
            </c:ext>
          </c:extLst>
        </c:ser>
        <c:ser>
          <c:idx val="2"/>
          <c:order val="2"/>
          <c:invertIfNegative val="0"/>
          <c:val>
            <c:numRef>
              <c:f>'ортаңғы топ'!$D$43:$D$46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EA-4F68-B46F-1D0D6A499BE1}"/>
            </c:ext>
          </c:extLst>
        </c:ser>
        <c:ser>
          <c:idx val="3"/>
          <c:order val="3"/>
          <c:invertIfNegative val="0"/>
          <c:val>
            <c:numRef>
              <c:f>'ортаңғы топ'!$E$43:$E$46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EA-4F68-B46F-1D0D6A499BE1}"/>
            </c:ext>
          </c:extLst>
        </c:ser>
        <c:ser>
          <c:idx val="4"/>
          <c:order val="4"/>
          <c:invertIfNegative val="0"/>
          <c:val>
            <c:numRef>
              <c:f>'ортаңғы топ'!$F$43:$F$46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5BEA-4F68-B46F-1D0D6A499BE1}"/>
            </c:ext>
          </c:extLst>
        </c:ser>
        <c:ser>
          <c:idx val="5"/>
          <c:order val="5"/>
          <c:invertIfNegative val="0"/>
          <c:val>
            <c:numRef>
              <c:f>'ортаңғы топ'!$G$43:$G$46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5BEA-4F68-B46F-1D0D6A499BE1}"/>
            </c:ext>
          </c:extLst>
        </c:ser>
        <c:ser>
          <c:idx val="6"/>
          <c:order val="6"/>
          <c:invertIfNegative val="0"/>
          <c:val>
            <c:numRef>
              <c:f>'ортаңғы топ'!$H$43:$H$46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5BEA-4F68-B46F-1D0D6A499BE1}"/>
            </c:ext>
          </c:extLst>
        </c:ser>
        <c:ser>
          <c:idx val="7"/>
          <c:order val="7"/>
          <c:invertIfNegative val="0"/>
          <c:val>
            <c:numRef>
              <c:f>'ортаңғы топ'!$I$43:$I$46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5BEA-4F68-B46F-1D0D6A499BE1}"/>
            </c:ext>
          </c:extLst>
        </c:ser>
        <c:ser>
          <c:idx val="8"/>
          <c:order val="8"/>
          <c:invertIfNegative val="0"/>
          <c:val>
            <c:numRef>
              <c:f>'ортаңғы топ'!$J$43:$J$46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5BEA-4F68-B46F-1D0D6A499BE1}"/>
            </c:ext>
          </c:extLst>
        </c:ser>
        <c:ser>
          <c:idx val="9"/>
          <c:order val="9"/>
          <c:invertIfNegative val="0"/>
          <c:val>
            <c:numRef>
              <c:f>'ортаңғы топ'!$K$43:$K$46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5BEA-4F68-B46F-1D0D6A499BE1}"/>
            </c:ext>
          </c:extLst>
        </c:ser>
        <c:ser>
          <c:idx val="10"/>
          <c:order val="10"/>
          <c:invertIfNegative val="0"/>
          <c:val>
            <c:numRef>
              <c:f>'ортаңғы топ'!$L$43:$L$46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5BEA-4F68-B46F-1D0D6A499BE1}"/>
            </c:ext>
          </c:extLst>
        </c:ser>
        <c:ser>
          <c:idx val="11"/>
          <c:order val="11"/>
          <c:invertIfNegative val="0"/>
          <c:val>
            <c:numRef>
              <c:f>'ортаңғы топ'!$M$43:$M$46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5BEA-4F68-B46F-1D0D6A499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2637696"/>
        <c:axId val="202639232"/>
      </c:barChart>
      <c:catAx>
        <c:axId val="202637696"/>
        <c:scaling>
          <c:orientation val="minMax"/>
        </c:scaling>
        <c:delete val="0"/>
        <c:axPos val="b"/>
        <c:majorTickMark val="out"/>
        <c:minorTickMark val="none"/>
        <c:tickLblPos val="nextTo"/>
        <c:crossAx val="202639232"/>
        <c:crosses val="autoZero"/>
        <c:auto val="1"/>
        <c:lblAlgn val="ctr"/>
        <c:lblOffset val="100"/>
        <c:noMultiLvlLbl val="0"/>
      </c:catAx>
      <c:valAx>
        <c:axId val="2026392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2637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22628652899869E-2"/>
          <c:y val="0.1720098270052822"/>
          <c:w val="0.68584551931008619"/>
          <c:h val="0.62584224955190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'ортаңғы топ'!$D$47</c:f>
              <c:strCache>
                <c:ptCount val="1"/>
                <c:pt idx="0">
                  <c:v>Сурет салу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топ'!$D$48:$D$51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7B-4A6C-B37B-EDAB080FBB8E}"/>
            </c:ext>
          </c:extLst>
        </c:ser>
        <c:ser>
          <c:idx val="1"/>
          <c:order val="1"/>
          <c:tx>
            <c:strRef>
              <c:f>'ортаңғы топ'!$E$47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топ'!$E$48:$E$51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7B-4A6C-B37B-EDAB080FBB8E}"/>
            </c:ext>
          </c:extLst>
        </c:ser>
        <c:ser>
          <c:idx val="2"/>
          <c:order val="2"/>
          <c:tx>
            <c:strRef>
              <c:f>'ортаңғы топ'!$F$47</c:f>
              <c:strCache>
                <c:ptCount val="1"/>
                <c:pt idx="0">
                  <c:v>Мүсіндеу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топ'!$F$48:$F$51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7B-4A6C-B37B-EDAB080FBB8E}"/>
            </c:ext>
          </c:extLst>
        </c:ser>
        <c:ser>
          <c:idx val="3"/>
          <c:order val="3"/>
          <c:tx>
            <c:strRef>
              <c:f>'ортаңғы топ'!$G$47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топ'!$G$48:$G$51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7B-4A6C-B37B-EDAB080FBB8E}"/>
            </c:ext>
          </c:extLst>
        </c:ser>
        <c:ser>
          <c:idx val="4"/>
          <c:order val="4"/>
          <c:tx>
            <c:strRef>
              <c:f>'ортаңғы топ'!$H$47</c:f>
              <c:strCache>
                <c:ptCount val="1"/>
                <c:pt idx="0">
                  <c:v>Жапсыру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топ'!$H$48:$H$51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7B-4A6C-B37B-EDAB080FBB8E}"/>
            </c:ext>
          </c:extLst>
        </c:ser>
        <c:ser>
          <c:idx val="5"/>
          <c:order val="5"/>
          <c:tx>
            <c:strRef>
              <c:f>'ортаңғы топ'!$I$47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топ'!$I$48:$I$51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C7B-4A6C-B37B-EDAB080FBB8E}"/>
            </c:ext>
          </c:extLst>
        </c:ser>
        <c:ser>
          <c:idx val="6"/>
          <c:order val="6"/>
          <c:tx>
            <c:strRef>
              <c:f>'ортаңғы топ'!$J$47</c:f>
              <c:strCache>
                <c:ptCount val="1"/>
                <c:pt idx="0">
                  <c:v>Құрастыру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топ'!$J$48:$J$51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C7B-4A6C-B37B-EDAB080FBB8E}"/>
            </c:ext>
          </c:extLst>
        </c:ser>
        <c:ser>
          <c:idx val="7"/>
          <c:order val="7"/>
          <c:tx>
            <c:strRef>
              <c:f>'ортаңғы топ'!$K$47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топ'!$K$48:$K$51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C7B-4A6C-B37B-EDAB080FBB8E}"/>
            </c:ext>
          </c:extLst>
        </c:ser>
        <c:ser>
          <c:idx val="8"/>
          <c:order val="8"/>
          <c:tx>
            <c:strRef>
              <c:f>'ортаңғы топ'!$L$47</c:f>
              <c:strCache>
                <c:ptCount val="1"/>
                <c:pt idx="0">
                  <c:v>Музыка</c:v>
                </c:pt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топ'!$L$48:$L$51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C7B-4A6C-B37B-EDAB080FBB8E}"/>
            </c:ext>
          </c:extLst>
        </c:ser>
        <c:ser>
          <c:idx val="9"/>
          <c:order val="9"/>
          <c:tx>
            <c:strRef>
              <c:f>'ортаңғы топ'!$M$47</c:f>
              <c:strCache>
                <c:ptCount val="1"/>
              </c:strCache>
            </c:strRef>
          </c:tx>
          <c:invertIfNegative val="0"/>
          <c:cat>
            <c:multiLvlStrRef>
              <c:f>'ортаңғы топ'!$B$48:$C$51</c:f>
              <c:multiLvlStrCache>
                <c:ptCount val="3"/>
                <c:lvl>
                  <c:pt idx="0">
                    <c:v>3-Ш</c:v>
                  </c:pt>
                  <c:pt idx="1">
                    <c:v>3-Ш</c:v>
                  </c:pt>
                  <c:pt idx="2">
                    <c:v>3-Ш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'ортаңғы топ'!$M$48:$M$51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C7B-4A6C-B37B-EDAB080FB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2691712"/>
        <c:axId val="202693248"/>
        <c:axId val="0"/>
      </c:bar3DChart>
      <c:catAx>
        <c:axId val="202691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693248"/>
        <c:crosses val="autoZero"/>
        <c:auto val="1"/>
        <c:lblAlgn val="ctr"/>
        <c:lblOffset val="100"/>
        <c:noMultiLvlLbl val="0"/>
      </c:catAx>
      <c:valAx>
        <c:axId val="2026932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2691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979857297249611"/>
          <c:y val="7.5390346145382134E-2"/>
          <c:w val="0.21670002646727982"/>
          <c:h val="0.86285203613352013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607174103237096E-2"/>
          <c:y val="0.16251166520851559"/>
          <c:w val="0.88337270341207352"/>
          <c:h val="0.72150845727617385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val>
            <c:numRef>
              <c:f>'ортаңғы топ'!$B$52:$B$55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5C-4678-BDCC-48B5918AF069}"/>
            </c:ext>
          </c:extLst>
        </c:ser>
        <c:ser>
          <c:idx val="1"/>
          <c:order val="1"/>
          <c:invertIfNegative val="0"/>
          <c:val>
            <c:numRef>
              <c:f>'ортаңғы топ'!$C$52:$C$55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5C-4678-BDCC-48B5918AF069}"/>
            </c:ext>
          </c:extLst>
        </c:ser>
        <c:ser>
          <c:idx val="2"/>
          <c:order val="2"/>
          <c:invertIfNegative val="0"/>
          <c:val>
            <c:numRef>
              <c:f>'ортаңғы топ'!$D$52:$D$55</c:f>
              <c:numCache>
                <c:formatCode>General</c:formatCode>
                <c:ptCount val="4"/>
                <c:pt idx="0">
                  <c:v>10.000000000000002</c:v>
                </c:pt>
                <c:pt idx="1">
                  <c:v>3</c:v>
                </c:pt>
                <c:pt idx="2">
                  <c:v>2</c:v>
                </c:pt>
                <c:pt idx="3">
                  <c:v>15.000000000000002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5C-4678-BDCC-48B5918AF069}"/>
            </c:ext>
          </c:extLst>
        </c:ser>
        <c:ser>
          <c:idx val="3"/>
          <c:order val="3"/>
          <c:invertIfNegative val="0"/>
          <c:val>
            <c:numRef>
              <c:f>'ортаңғы топ'!$E$52:$E$55</c:f>
              <c:numCache>
                <c:formatCode>0.0</c:formatCode>
                <c:ptCount val="4"/>
                <c:pt idx="0">
                  <c:v>66.666666666666671</c:v>
                </c:pt>
                <c:pt idx="1">
                  <c:v>20</c:v>
                </c:pt>
                <c:pt idx="2">
                  <c:v>13.333333333333334</c:v>
                </c:pt>
                <c:pt idx="3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5C-4678-BDCC-48B5918AF069}"/>
            </c:ext>
          </c:extLst>
        </c:ser>
        <c:ser>
          <c:idx val="4"/>
          <c:order val="4"/>
          <c:invertIfNegative val="0"/>
          <c:val>
            <c:numRef>
              <c:f>'ортаңғы топ'!$F$52:$F$55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EE5C-4678-BDCC-48B5918AF069}"/>
            </c:ext>
          </c:extLst>
        </c:ser>
        <c:ser>
          <c:idx val="5"/>
          <c:order val="5"/>
          <c:invertIfNegative val="0"/>
          <c:val>
            <c:numRef>
              <c:f>'ортаңғы топ'!$G$52:$G$55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EE5C-4678-BDCC-48B5918AF069}"/>
            </c:ext>
          </c:extLst>
        </c:ser>
        <c:ser>
          <c:idx val="6"/>
          <c:order val="6"/>
          <c:invertIfNegative val="0"/>
          <c:val>
            <c:numRef>
              <c:f>'ортаңғы топ'!$H$52:$H$55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EE5C-4678-BDCC-48B5918AF069}"/>
            </c:ext>
          </c:extLst>
        </c:ser>
        <c:ser>
          <c:idx val="7"/>
          <c:order val="7"/>
          <c:invertIfNegative val="0"/>
          <c:val>
            <c:numRef>
              <c:f>'ортаңғы топ'!$I$52:$I$55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EE5C-4678-BDCC-48B5918AF069}"/>
            </c:ext>
          </c:extLst>
        </c:ser>
        <c:ser>
          <c:idx val="8"/>
          <c:order val="8"/>
          <c:invertIfNegative val="0"/>
          <c:val>
            <c:numRef>
              <c:f>'ортаңғы топ'!$J$52:$J$55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EE5C-4678-BDCC-48B5918AF069}"/>
            </c:ext>
          </c:extLst>
        </c:ser>
        <c:ser>
          <c:idx val="9"/>
          <c:order val="9"/>
          <c:invertIfNegative val="0"/>
          <c:val>
            <c:numRef>
              <c:f>'ортаңғы топ'!$K$52:$K$55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EE5C-4678-BDCC-48B5918AF069}"/>
            </c:ext>
          </c:extLst>
        </c:ser>
        <c:ser>
          <c:idx val="10"/>
          <c:order val="10"/>
          <c:invertIfNegative val="0"/>
          <c:val>
            <c:numRef>
              <c:f>'ортаңғы топ'!$L$52:$L$55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EE5C-4678-BDCC-48B5918AF069}"/>
            </c:ext>
          </c:extLst>
        </c:ser>
        <c:ser>
          <c:idx val="11"/>
          <c:order val="11"/>
          <c:invertIfNegative val="0"/>
          <c:val>
            <c:numRef>
              <c:f>'ортаңғы топ'!$M$52:$M$55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EE5C-4678-BDCC-48B5918AF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2747904"/>
        <c:axId val="202749440"/>
        <c:axId val="0"/>
      </c:bar3DChart>
      <c:catAx>
        <c:axId val="202747904"/>
        <c:scaling>
          <c:orientation val="minMax"/>
        </c:scaling>
        <c:delete val="0"/>
        <c:axPos val="b"/>
        <c:majorTickMark val="out"/>
        <c:minorTickMark val="none"/>
        <c:tickLblPos val="nextTo"/>
        <c:crossAx val="202749440"/>
        <c:crosses val="autoZero"/>
        <c:auto val="1"/>
        <c:lblAlgn val="ctr"/>
        <c:lblOffset val="100"/>
        <c:noMultiLvlLbl val="0"/>
      </c:catAx>
      <c:valAx>
        <c:axId val="202749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2747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297180</xdr:colOff>
      <xdr:row>32</xdr:row>
      <xdr:rowOff>38100</xdr:rowOff>
    </xdr:from>
    <xdr:to>
      <xdr:col>16</xdr:col>
      <xdr:colOff>76200</xdr:colOff>
      <xdr:row>45</xdr:row>
      <xdr:rowOff>3810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198120</xdr:colOff>
      <xdr:row>33</xdr:row>
      <xdr:rowOff>22860</xdr:rowOff>
    </xdr:from>
    <xdr:to>
      <xdr:col>22</xdr:col>
      <xdr:colOff>281940</xdr:colOff>
      <xdr:row>44</xdr:row>
      <xdr:rowOff>121920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381000</xdr:colOff>
      <xdr:row>52</xdr:row>
      <xdr:rowOff>152400</xdr:rowOff>
    </xdr:from>
    <xdr:to>
      <xdr:col>13</xdr:col>
      <xdr:colOff>114300</xdr:colOff>
      <xdr:row>64</xdr:row>
      <xdr:rowOff>80010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1691640</xdr:colOff>
      <xdr:row>56</xdr:row>
      <xdr:rowOff>60960</xdr:rowOff>
    </xdr:from>
    <xdr:to>
      <xdr:col>7</xdr:col>
      <xdr:colOff>190500</xdr:colOff>
      <xdr:row>66</xdr:row>
      <xdr:rowOff>95250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419100</xdr:colOff>
      <xdr:row>46</xdr:row>
      <xdr:rowOff>7620</xdr:rowOff>
    </xdr:from>
    <xdr:to>
      <xdr:col>19</xdr:col>
      <xdr:colOff>53340</xdr:colOff>
      <xdr:row>56</xdr:row>
      <xdr:rowOff>72390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0.195</cdr:x>
      <cdr:y>0.02083</cdr:y>
    </cdr:from>
    <cdr:to>
      <cdr:x>0.84333</cdr:x>
      <cdr:y>0.14306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891540" y="57150"/>
          <a:ext cx="2964180" cy="335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Физикалық қасиеттерді дамыту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0.09244</cdr:x>
      <cdr:y>0.00602</cdr:y>
    </cdr:from>
    <cdr:to>
      <cdr:x>0.76471</cdr:x>
      <cdr:y>0.16566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419100" y="15240"/>
          <a:ext cx="3048000" cy="4038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Коммуникативтік дағдыларды дамыту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0.08167</cdr:x>
      <cdr:y>0.00972</cdr:y>
    </cdr:from>
    <cdr:to>
      <cdr:x>0.94167</cdr:x>
      <cdr:y>0.15417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373380" y="26670"/>
          <a:ext cx="3931920" cy="3962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Танымдық және зияткерлік дағдыларды дамыту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0.00529</cdr:x>
      <cdr:y>0.01669</cdr:y>
    </cdr:from>
    <cdr:to>
      <cdr:x>0.77601</cdr:x>
      <cdr:y>0.18637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22860" y="45720"/>
          <a:ext cx="3329940" cy="4648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solidFill>
                <a:srgbClr val="FF0000"/>
              </a:solidFill>
            </a:rPr>
            <a:t>Балалардың шығармашылық дағдыларын, зерттеу іс-әрекетін дамыту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0.08333</cdr:x>
      <cdr:y>0.04028</cdr:y>
    </cdr:from>
    <cdr:to>
      <cdr:x>0.97</cdr:x>
      <cdr:y>0.15694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381000" y="110490"/>
          <a:ext cx="4053840" cy="3200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Әлеуметтік-эмоционалды дағдыларды қалыптастыру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5"/>
  <sheetViews>
    <sheetView tabSelected="1" workbookViewId="0">
      <selection activeCell="D52" sqref="D52:E55"/>
    </sheetView>
  </sheetViews>
  <sheetFormatPr defaultRowHeight="14.4" x14ac:dyDescent="0.3"/>
  <cols>
    <col min="2" max="2" width="35.44140625" customWidth="1"/>
  </cols>
  <sheetData>
    <row r="1" spans="1:254" ht="15.6" x14ac:dyDescent="0.3">
      <c r="A1" s="4" t="s">
        <v>30</v>
      </c>
      <c r="B1" s="9" t="s">
        <v>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26.4" customHeight="1" x14ac:dyDescent="0.3">
      <c r="A2" s="43" t="s">
        <v>308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5"/>
      <c r="S2" s="5"/>
      <c r="T2" s="5"/>
      <c r="U2" s="5"/>
      <c r="V2" s="5"/>
      <c r="FI2" s="30" t="s">
        <v>303</v>
      </c>
      <c r="FJ2" s="30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49" t="s">
        <v>0</v>
      </c>
      <c r="B4" s="49" t="s">
        <v>1</v>
      </c>
      <c r="C4" s="50" t="s">
        <v>13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5" t="s">
        <v>2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7"/>
      <c r="BK4" s="51" t="s">
        <v>20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8" t="s">
        <v>24</v>
      </c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60"/>
      <c r="EW4" s="40" t="s">
        <v>28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254" ht="15.75" customHeight="1" x14ac:dyDescent="0.3">
      <c r="A5" s="49"/>
      <c r="B5" s="49"/>
      <c r="C5" s="52" t="s">
        <v>305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2" t="s">
        <v>306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4" t="s">
        <v>3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 t="s">
        <v>102</v>
      </c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2" t="s">
        <v>103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 t="s">
        <v>31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61" t="s">
        <v>269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 t="s">
        <v>32</v>
      </c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2" t="s">
        <v>33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61" t="s">
        <v>26</v>
      </c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54" t="s">
        <v>307</v>
      </c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</row>
    <row r="6" spans="1:254" ht="15.6" hidden="1" x14ac:dyDescent="0.3">
      <c r="A6" s="49"/>
      <c r="B6" s="4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49"/>
      <c r="B7" s="4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49"/>
      <c r="B8" s="4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49"/>
      <c r="B9" s="49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49"/>
      <c r="B10" s="4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49"/>
      <c r="B11" s="49"/>
      <c r="C11" s="53" t="s">
        <v>51</v>
      </c>
      <c r="D11" s="53" t="s">
        <v>5</v>
      </c>
      <c r="E11" s="53" t="s">
        <v>6</v>
      </c>
      <c r="F11" s="53" t="s">
        <v>90</v>
      </c>
      <c r="G11" s="53" t="s">
        <v>7</v>
      </c>
      <c r="H11" s="53" t="s">
        <v>8</v>
      </c>
      <c r="I11" s="53" t="s">
        <v>52</v>
      </c>
      <c r="J11" s="53" t="s">
        <v>9</v>
      </c>
      <c r="K11" s="53" t="s">
        <v>10</v>
      </c>
      <c r="L11" s="53" t="s">
        <v>53</v>
      </c>
      <c r="M11" s="53" t="s">
        <v>9</v>
      </c>
      <c r="N11" s="53" t="s">
        <v>10</v>
      </c>
      <c r="O11" s="53" t="s">
        <v>54</v>
      </c>
      <c r="P11" s="53" t="s">
        <v>11</v>
      </c>
      <c r="Q11" s="53" t="s">
        <v>4</v>
      </c>
      <c r="R11" s="53" t="s">
        <v>55</v>
      </c>
      <c r="S11" s="53"/>
      <c r="T11" s="53"/>
      <c r="U11" s="53" t="s">
        <v>228</v>
      </c>
      <c r="V11" s="53"/>
      <c r="W11" s="53"/>
      <c r="X11" s="53" t="s">
        <v>229</v>
      </c>
      <c r="Y11" s="53"/>
      <c r="Z11" s="53"/>
      <c r="AA11" s="48" t="s">
        <v>230</v>
      </c>
      <c r="AB11" s="48"/>
      <c r="AC11" s="48"/>
      <c r="AD11" s="53" t="s">
        <v>56</v>
      </c>
      <c r="AE11" s="53"/>
      <c r="AF11" s="53"/>
      <c r="AG11" s="53" t="s">
        <v>57</v>
      </c>
      <c r="AH11" s="53"/>
      <c r="AI11" s="53"/>
      <c r="AJ11" s="48" t="s">
        <v>58</v>
      </c>
      <c r="AK11" s="48"/>
      <c r="AL11" s="48"/>
      <c r="AM11" s="53" t="s">
        <v>59</v>
      </c>
      <c r="AN11" s="53"/>
      <c r="AO11" s="53"/>
      <c r="AP11" s="53" t="s">
        <v>60</v>
      </c>
      <c r="AQ11" s="53"/>
      <c r="AR11" s="53"/>
      <c r="AS11" s="53" t="s">
        <v>61</v>
      </c>
      <c r="AT11" s="53"/>
      <c r="AU11" s="53"/>
      <c r="AV11" s="53" t="s">
        <v>62</v>
      </c>
      <c r="AW11" s="53"/>
      <c r="AX11" s="53"/>
      <c r="AY11" s="53" t="s">
        <v>91</v>
      </c>
      <c r="AZ11" s="53"/>
      <c r="BA11" s="53"/>
      <c r="BB11" s="53" t="s">
        <v>63</v>
      </c>
      <c r="BC11" s="53"/>
      <c r="BD11" s="53"/>
      <c r="BE11" s="53" t="s">
        <v>252</v>
      </c>
      <c r="BF11" s="53"/>
      <c r="BG11" s="53"/>
      <c r="BH11" s="53" t="s">
        <v>64</v>
      </c>
      <c r="BI11" s="53"/>
      <c r="BJ11" s="53"/>
      <c r="BK11" s="48" t="s">
        <v>65</v>
      </c>
      <c r="BL11" s="48"/>
      <c r="BM11" s="48"/>
      <c r="BN11" s="48" t="s">
        <v>92</v>
      </c>
      <c r="BO11" s="48"/>
      <c r="BP11" s="48"/>
      <c r="BQ11" s="48" t="s">
        <v>66</v>
      </c>
      <c r="BR11" s="48"/>
      <c r="BS11" s="48"/>
      <c r="BT11" s="48" t="s">
        <v>67</v>
      </c>
      <c r="BU11" s="48"/>
      <c r="BV11" s="48"/>
      <c r="BW11" s="48" t="s">
        <v>68</v>
      </c>
      <c r="BX11" s="48"/>
      <c r="BY11" s="48"/>
      <c r="BZ11" s="48" t="s">
        <v>69</v>
      </c>
      <c r="CA11" s="48"/>
      <c r="CB11" s="48"/>
      <c r="CC11" s="48" t="s">
        <v>93</v>
      </c>
      <c r="CD11" s="48"/>
      <c r="CE11" s="48"/>
      <c r="CF11" s="48" t="s">
        <v>70</v>
      </c>
      <c r="CG11" s="48"/>
      <c r="CH11" s="48"/>
      <c r="CI11" s="48" t="s">
        <v>71</v>
      </c>
      <c r="CJ11" s="48"/>
      <c r="CK11" s="48"/>
      <c r="CL11" s="48" t="s">
        <v>72</v>
      </c>
      <c r="CM11" s="48"/>
      <c r="CN11" s="48"/>
      <c r="CO11" s="48" t="s">
        <v>73</v>
      </c>
      <c r="CP11" s="48"/>
      <c r="CQ11" s="48"/>
      <c r="CR11" s="48" t="s">
        <v>74</v>
      </c>
      <c r="CS11" s="48"/>
      <c r="CT11" s="48"/>
      <c r="CU11" s="48" t="s">
        <v>75</v>
      </c>
      <c r="CV11" s="48"/>
      <c r="CW11" s="48"/>
      <c r="CX11" s="48" t="s">
        <v>76</v>
      </c>
      <c r="CY11" s="48"/>
      <c r="CZ11" s="48"/>
      <c r="DA11" s="48" t="s">
        <v>77</v>
      </c>
      <c r="DB11" s="48"/>
      <c r="DC11" s="48"/>
      <c r="DD11" s="48" t="s">
        <v>78</v>
      </c>
      <c r="DE11" s="48"/>
      <c r="DF11" s="48"/>
      <c r="DG11" s="48" t="s">
        <v>94</v>
      </c>
      <c r="DH11" s="48"/>
      <c r="DI11" s="48"/>
      <c r="DJ11" s="48" t="s">
        <v>79</v>
      </c>
      <c r="DK11" s="48"/>
      <c r="DL11" s="48"/>
      <c r="DM11" s="48" t="s">
        <v>80</v>
      </c>
      <c r="DN11" s="48"/>
      <c r="DO11" s="48"/>
      <c r="DP11" s="48" t="s">
        <v>81</v>
      </c>
      <c r="DQ11" s="48"/>
      <c r="DR11" s="48"/>
      <c r="DS11" s="48" t="s">
        <v>82</v>
      </c>
      <c r="DT11" s="48"/>
      <c r="DU11" s="48"/>
      <c r="DV11" s="48" t="s">
        <v>83</v>
      </c>
      <c r="DW11" s="48"/>
      <c r="DX11" s="48"/>
      <c r="DY11" s="48" t="s">
        <v>84</v>
      </c>
      <c r="DZ11" s="48"/>
      <c r="EA11" s="48"/>
      <c r="EB11" s="48" t="s">
        <v>85</v>
      </c>
      <c r="EC11" s="48"/>
      <c r="ED11" s="48"/>
      <c r="EE11" s="48" t="s">
        <v>95</v>
      </c>
      <c r="EF11" s="48"/>
      <c r="EG11" s="48"/>
      <c r="EH11" s="48" t="s">
        <v>96</v>
      </c>
      <c r="EI11" s="48"/>
      <c r="EJ11" s="48"/>
      <c r="EK11" s="48" t="s">
        <v>97</v>
      </c>
      <c r="EL11" s="48"/>
      <c r="EM11" s="48"/>
      <c r="EN11" s="48" t="s">
        <v>98</v>
      </c>
      <c r="EO11" s="48"/>
      <c r="EP11" s="48"/>
      <c r="EQ11" s="48" t="s">
        <v>99</v>
      </c>
      <c r="ER11" s="48"/>
      <c r="ES11" s="48"/>
      <c r="ET11" s="48" t="s">
        <v>100</v>
      </c>
      <c r="EU11" s="48"/>
      <c r="EV11" s="48"/>
      <c r="EW11" s="48" t="s">
        <v>86</v>
      </c>
      <c r="EX11" s="48"/>
      <c r="EY11" s="48"/>
      <c r="EZ11" s="48" t="s">
        <v>101</v>
      </c>
      <c r="FA11" s="48"/>
      <c r="FB11" s="48"/>
      <c r="FC11" s="48" t="s">
        <v>87</v>
      </c>
      <c r="FD11" s="48"/>
      <c r="FE11" s="48"/>
      <c r="FF11" s="48" t="s">
        <v>88</v>
      </c>
      <c r="FG11" s="48"/>
      <c r="FH11" s="48"/>
      <c r="FI11" s="48" t="s">
        <v>89</v>
      </c>
      <c r="FJ11" s="48"/>
      <c r="FK11" s="48"/>
    </row>
    <row r="12" spans="1:254" ht="79.5" customHeight="1" x14ac:dyDescent="0.3">
      <c r="A12" s="49"/>
      <c r="B12" s="49"/>
      <c r="C12" s="42" t="s">
        <v>210</v>
      </c>
      <c r="D12" s="42"/>
      <c r="E12" s="42"/>
      <c r="F12" s="42" t="s">
        <v>214</v>
      </c>
      <c r="G12" s="42"/>
      <c r="H12" s="42"/>
      <c r="I12" s="42" t="s">
        <v>218</v>
      </c>
      <c r="J12" s="42"/>
      <c r="K12" s="42"/>
      <c r="L12" s="42" t="s">
        <v>222</v>
      </c>
      <c r="M12" s="42"/>
      <c r="N12" s="42"/>
      <c r="O12" s="42" t="s">
        <v>224</v>
      </c>
      <c r="P12" s="42"/>
      <c r="Q12" s="42"/>
      <c r="R12" s="42" t="s">
        <v>227</v>
      </c>
      <c r="S12" s="42"/>
      <c r="T12" s="42"/>
      <c r="U12" s="42" t="s">
        <v>108</v>
      </c>
      <c r="V12" s="42"/>
      <c r="W12" s="42"/>
      <c r="X12" s="42" t="s">
        <v>111</v>
      </c>
      <c r="Y12" s="42"/>
      <c r="Z12" s="42"/>
      <c r="AA12" s="42" t="s">
        <v>231</v>
      </c>
      <c r="AB12" s="42"/>
      <c r="AC12" s="42"/>
      <c r="AD12" s="42" t="s">
        <v>235</v>
      </c>
      <c r="AE12" s="42"/>
      <c r="AF12" s="42"/>
      <c r="AG12" s="42" t="s">
        <v>236</v>
      </c>
      <c r="AH12" s="42"/>
      <c r="AI12" s="42"/>
      <c r="AJ12" s="42" t="s">
        <v>240</v>
      </c>
      <c r="AK12" s="42"/>
      <c r="AL12" s="42"/>
      <c r="AM12" s="42" t="s">
        <v>244</v>
      </c>
      <c r="AN12" s="42"/>
      <c r="AO12" s="42"/>
      <c r="AP12" s="42" t="s">
        <v>248</v>
      </c>
      <c r="AQ12" s="42"/>
      <c r="AR12" s="42"/>
      <c r="AS12" s="42" t="s">
        <v>249</v>
      </c>
      <c r="AT12" s="42"/>
      <c r="AU12" s="42"/>
      <c r="AV12" s="42" t="s">
        <v>253</v>
      </c>
      <c r="AW12" s="42"/>
      <c r="AX12" s="42"/>
      <c r="AY12" s="42" t="s">
        <v>254</v>
      </c>
      <c r="AZ12" s="42"/>
      <c r="BA12" s="42"/>
      <c r="BB12" s="42" t="s">
        <v>255</v>
      </c>
      <c r="BC12" s="42"/>
      <c r="BD12" s="42"/>
      <c r="BE12" s="42" t="s">
        <v>256</v>
      </c>
      <c r="BF12" s="42"/>
      <c r="BG12" s="42"/>
      <c r="BH12" s="42" t="s">
        <v>257</v>
      </c>
      <c r="BI12" s="42"/>
      <c r="BJ12" s="42"/>
      <c r="BK12" s="42" t="s">
        <v>124</v>
      </c>
      <c r="BL12" s="42"/>
      <c r="BM12" s="42"/>
      <c r="BN12" s="42" t="s">
        <v>126</v>
      </c>
      <c r="BO12" s="42"/>
      <c r="BP12" s="42"/>
      <c r="BQ12" s="42" t="s">
        <v>261</v>
      </c>
      <c r="BR12" s="42"/>
      <c r="BS12" s="42"/>
      <c r="BT12" s="42" t="s">
        <v>262</v>
      </c>
      <c r="BU12" s="42"/>
      <c r="BV12" s="42"/>
      <c r="BW12" s="42" t="s">
        <v>263</v>
      </c>
      <c r="BX12" s="42"/>
      <c r="BY12" s="42"/>
      <c r="BZ12" s="42" t="s">
        <v>264</v>
      </c>
      <c r="CA12" s="42"/>
      <c r="CB12" s="42"/>
      <c r="CC12" s="42" t="s">
        <v>136</v>
      </c>
      <c r="CD12" s="42"/>
      <c r="CE12" s="42"/>
      <c r="CF12" s="41" t="s">
        <v>139</v>
      </c>
      <c r="CG12" s="41"/>
      <c r="CH12" s="41"/>
      <c r="CI12" s="42" t="s">
        <v>143</v>
      </c>
      <c r="CJ12" s="42"/>
      <c r="CK12" s="42"/>
      <c r="CL12" s="42" t="s">
        <v>302</v>
      </c>
      <c r="CM12" s="42"/>
      <c r="CN12" s="42"/>
      <c r="CO12" s="42" t="s">
        <v>149</v>
      </c>
      <c r="CP12" s="42"/>
      <c r="CQ12" s="42"/>
      <c r="CR12" s="41" t="s">
        <v>152</v>
      </c>
      <c r="CS12" s="41"/>
      <c r="CT12" s="41"/>
      <c r="CU12" s="42" t="s">
        <v>155</v>
      </c>
      <c r="CV12" s="42"/>
      <c r="CW12" s="42"/>
      <c r="CX12" s="42" t="s">
        <v>157</v>
      </c>
      <c r="CY12" s="42"/>
      <c r="CZ12" s="42"/>
      <c r="DA12" s="42" t="s">
        <v>161</v>
      </c>
      <c r="DB12" s="42"/>
      <c r="DC12" s="42"/>
      <c r="DD12" s="41" t="s">
        <v>165</v>
      </c>
      <c r="DE12" s="41"/>
      <c r="DF12" s="41"/>
      <c r="DG12" s="41" t="s">
        <v>167</v>
      </c>
      <c r="DH12" s="41"/>
      <c r="DI12" s="41"/>
      <c r="DJ12" s="41" t="s">
        <v>171</v>
      </c>
      <c r="DK12" s="41"/>
      <c r="DL12" s="41"/>
      <c r="DM12" s="41" t="s">
        <v>175</v>
      </c>
      <c r="DN12" s="41"/>
      <c r="DO12" s="41"/>
      <c r="DP12" s="41" t="s">
        <v>179</v>
      </c>
      <c r="DQ12" s="41"/>
      <c r="DR12" s="41"/>
      <c r="DS12" s="41" t="s">
        <v>182</v>
      </c>
      <c r="DT12" s="41"/>
      <c r="DU12" s="41"/>
      <c r="DV12" s="41" t="s">
        <v>185</v>
      </c>
      <c r="DW12" s="41"/>
      <c r="DX12" s="41"/>
      <c r="DY12" s="41" t="s">
        <v>189</v>
      </c>
      <c r="DZ12" s="41"/>
      <c r="EA12" s="41"/>
      <c r="EB12" s="41" t="s">
        <v>191</v>
      </c>
      <c r="EC12" s="41"/>
      <c r="ED12" s="41"/>
      <c r="EE12" s="41" t="s">
        <v>273</v>
      </c>
      <c r="EF12" s="41"/>
      <c r="EG12" s="41"/>
      <c r="EH12" s="41" t="s">
        <v>193</v>
      </c>
      <c r="EI12" s="41"/>
      <c r="EJ12" s="41"/>
      <c r="EK12" s="41" t="s">
        <v>194</v>
      </c>
      <c r="EL12" s="41"/>
      <c r="EM12" s="41"/>
      <c r="EN12" s="41" t="s">
        <v>282</v>
      </c>
      <c r="EO12" s="41"/>
      <c r="EP12" s="41"/>
      <c r="EQ12" s="41" t="s">
        <v>284</v>
      </c>
      <c r="ER12" s="41"/>
      <c r="ES12" s="41"/>
      <c r="ET12" s="41" t="s">
        <v>196</v>
      </c>
      <c r="EU12" s="41"/>
      <c r="EV12" s="41"/>
      <c r="EW12" s="41" t="s">
        <v>197</v>
      </c>
      <c r="EX12" s="41"/>
      <c r="EY12" s="41"/>
      <c r="EZ12" s="41" t="s">
        <v>288</v>
      </c>
      <c r="FA12" s="41"/>
      <c r="FB12" s="41"/>
      <c r="FC12" s="41" t="s">
        <v>292</v>
      </c>
      <c r="FD12" s="41"/>
      <c r="FE12" s="41"/>
      <c r="FF12" s="41" t="s">
        <v>294</v>
      </c>
      <c r="FG12" s="41"/>
      <c r="FH12" s="41"/>
      <c r="FI12" s="41" t="s">
        <v>298</v>
      </c>
      <c r="FJ12" s="41"/>
      <c r="FK12" s="41"/>
    </row>
    <row r="13" spans="1:254" ht="180.6" x14ac:dyDescent="0.3">
      <c r="A13" s="49"/>
      <c r="B13" s="49"/>
      <c r="C13" s="26" t="s">
        <v>212</v>
      </c>
      <c r="D13" s="26" t="s">
        <v>211</v>
      </c>
      <c r="E13" s="26" t="s">
        <v>213</v>
      </c>
      <c r="F13" s="26" t="s">
        <v>215</v>
      </c>
      <c r="G13" s="26" t="s">
        <v>216</v>
      </c>
      <c r="H13" s="26" t="s">
        <v>217</v>
      </c>
      <c r="I13" s="26" t="s">
        <v>219</v>
      </c>
      <c r="J13" s="26" t="s">
        <v>220</v>
      </c>
      <c r="K13" s="26" t="s">
        <v>221</v>
      </c>
      <c r="L13" s="26" t="s">
        <v>223</v>
      </c>
      <c r="M13" s="26" t="s">
        <v>105</v>
      </c>
      <c r="N13" s="26" t="s">
        <v>34</v>
      </c>
      <c r="O13" s="26" t="s">
        <v>225</v>
      </c>
      <c r="P13" s="26" t="s">
        <v>226</v>
      </c>
      <c r="Q13" s="26" t="s">
        <v>104</v>
      </c>
      <c r="R13" s="26" t="s">
        <v>17</v>
      </c>
      <c r="S13" s="26" t="s">
        <v>18</v>
      </c>
      <c r="T13" s="26" t="s">
        <v>35</v>
      </c>
      <c r="U13" s="26" t="s">
        <v>109</v>
      </c>
      <c r="V13" s="26" t="s">
        <v>110</v>
      </c>
      <c r="W13" s="26" t="s">
        <v>14</v>
      </c>
      <c r="X13" s="26" t="s">
        <v>112</v>
      </c>
      <c r="Y13" s="26" t="s">
        <v>113</v>
      </c>
      <c r="Z13" s="26" t="s">
        <v>114</v>
      </c>
      <c r="AA13" s="26" t="s">
        <v>232</v>
      </c>
      <c r="AB13" s="26" t="s">
        <v>233</v>
      </c>
      <c r="AC13" s="26" t="s">
        <v>234</v>
      </c>
      <c r="AD13" s="26" t="s">
        <v>17</v>
      </c>
      <c r="AE13" s="26" t="s">
        <v>118</v>
      </c>
      <c r="AF13" s="26" t="s">
        <v>19</v>
      </c>
      <c r="AG13" s="26" t="s">
        <v>237</v>
      </c>
      <c r="AH13" s="26" t="s">
        <v>238</v>
      </c>
      <c r="AI13" s="26" t="s">
        <v>239</v>
      </c>
      <c r="AJ13" s="26" t="s">
        <v>241</v>
      </c>
      <c r="AK13" s="26" t="s">
        <v>242</v>
      </c>
      <c r="AL13" s="26" t="s">
        <v>243</v>
      </c>
      <c r="AM13" s="26" t="s">
        <v>245</v>
      </c>
      <c r="AN13" s="26" t="s">
        <v>246</v>
      </c>
      <c r="AO13" s="26" t="s">
        <v>247</v>
      </c>
      <c r="AP13" s="26" t="s">
        <v>40</v>
      </c>
      <c r="AQ13" s="26" t="s">
        <v>41</v>
      </c>
      <c r="AR13" s="26" t="s">
        <v>35</v>
      </c>
      <c r="AS13" s="26" t="s">
        <v>250</v>
      </c>
      <c r="AT13" s="26" t="s">
        <v>119</v>
      </c>
      <c r="AU13" s="26" t="s">
        <v>251</v>
      </c>
      <c r="AV13" s="26" t="s">
        <v>17</v>
      </c>
      <c r="AW13" s="26" t="s">
        <v>18</v>
      </c>
      <c r="AX13" s="26" t="s">
        <v>35</v>
      </c>
      <c r="AY13" s="26" t="s">
        <v>15</v>
      </c>
      <c r="AZ13" s="26" t="s">
        <v>48</v>
      </c>
      <c r="BA13" s="26" t="s">
        <v>16</v>
      </c>
      <c r="BB13" s="26" t="s">
        <v>120</v>
      </c>
      <c r="BC13" s="26" t="s">
        <v>121</v>
      </c>
      <c r="BD13" s="26" t="s">
        <v>122</v>
      </c>
      <c r="BE13" s="26" t="s">
        <v>115</v>
      </c>
      <c r="BF13" s="26" t="s">
        <v>116</v>
      </c>
      <c r="BG13" s="26" t="s">
        <v>117</v>
      </c>
      <c r="BH13" s="26" t="s">
        <v>148</v>
      </c>
      <c r="BI13" s="26" t="s">
        <v>41</v>
      </c>
      <c r="BJ13" s="26" t="s">
        <v>123</v>
      </c>
      <c r="BK13" s="26" t="s">
        <v>125</v>
      </c>
      <c r="BL13" s="26" t="s">
        <v>45</v>
      </c>
      <c r="BM13" s="26" t="s">
        <v>44</v>
      </c>
      <c r="BN13" s="26" t="s">
        <v>258</v>
      </c>
      <c r="BO13" s="26" t="s">
        <v>259</v>
      </c>
      <c r="BP13" s="26" t="s">
        <v>260</v>
      </c>
      <c r="BQ13" s="26" t="s">
        <v>127</v>
      </c>
      <c r="BR13" s="26" t="s">
        <v>128</v>
      </c>
      <c r="BS13" s="26" t="s">
        <v>42</v>
      </c>
      <c r="BT13" s="26" t="s">
        <v>129</v>
      </c>
      <c r="BU13" s="26" t="s">
        <v>130</v>
      </c>
      <c r="BV13" s="26" t="s">
        <v>131</v>
      </c>
      <c r="BW13" s="26" t="s">
        <v>132</v>
      </c>
      <c r="BX13" s="26" t="s">
        <v>133</v>
      </c>
      <c r="BY13" s="26" t="s">
        <v>134</v>
      </c>
      <c r="BZ13" s="26" t="s">
        <v>21</v>
      </c>
      <c r="CA13" s="26" t="s">
        <v>22</v>
      </c>
      <c r="CB13" s="26" t="s">
        <v>135</v>
      </c>
      <c r="CC13" s="26" t="s">
        <v>137</v>
      </c>
      <c r="CD13" s="26" t="s">
        <v>46</v>
      </c>
      <c r="CE13" s="26" t="s">
        <v>138</v>
      </c>
      <c r="CF13" s="27" t="s">
        <v>140</v>
      </c>
      <c r="CG13" s="27" t="s">
        <v>141</v>
      </c>
      <c r="CH13" s="27" t="s">
        <v>142</v>
      </c>
      <c r="CI13" s="26" t="s">
        <v>144</v>
      </c>
      <c r="CJ13" s="26" t="s">
        <v>145</v>
      </c>
      <c r="CK13" s="26" t="s">
        <v>146</v>
      </c>
      <c r="CL13" s="26" t="s">
        <v>147</v>
      </c>
      <c r="CM13" s="26" t="s">
        <v>265</v>
      </c>
      <c r="CN13" s="26" t="s">
        <v>266</v>
      </c>
      <c r="CO13" s="26" t="s">
        <v>150</v>
      </c>
      <c r="CP13" s="26" t="s">
        <v>39</v>
      </c>
      <c r="CQ13" s="26" t="s">
        <v>23</v>
      </c>
      <c r="CR13" s="27" t="s">
        <v>153</v>
      </c>
      <c r="CS13" s="27" t="s">
        <v>27</v>
      </c>
      <c r="CT13" s="27" t="s">
        <v>154</v>
      </c>
      <c r="CU13" s="26" t="s">
        <v>156</v>
      </c>
      <c r="CV13" s="26" t="s">
        <v>267</v>
      </c>
      <c r="CW13" s="26" t="s">
        <v>268</v>
      </c>
      <c r="CX13" s="26" t="s">
        <v>158</v>
      </c>
      <c r="CY13" s="26" t="s">
        <v>159</v>
      </c>
      <c r="CZ13" s="26" t="s">
        <v>160</v>
      </c>
      <c r="DA13" s="26" t="s">
        <v>162</v>
      </c>
      <c r="DB13" s="26" t="s">
        <v>163</v>
      </c>
      <c r="DC13" s="26" t="s">
        <v>164</v>
      </c>
      <c r="DD13" s="27" t="s">
        <v>144</v>
      </c>
      <c r="DE13" s="27" t="s">
        <v>166</v>
      </c>
      <c r="DF13" s="27" t="s">
        <v>151</v>
      </c>
      <c r="DG13" s="27" t="s">
        <v>168</v>
      </c>
      <c r="DH13" s="27" t="s">
        <v>169</v>
      </c>
      <c r="DI13" s="27" t="s">
        <v>170</v>
      </c>
      <c r="DJ13" s="27" t="s">
        <v>172</v>
      </c>
      <c r="DK13" s="27" t="s">
        <v>173</v>
      </c>
      <c r="DL13" s="27" t="s">
        <v>174</v>
      </c>
      <c r="DM13" s="27" t="s">
        <v>176</v>
      </c>
      <c r="DN13" s="27" t="s">
        <v>177</v>
      </c>
      <c r="DO13" s="27" t="s">
        <v>178</v>
      </c>
      <c r="DP13" s="27" t="s">
        <v>304</v>
      </c>
      <c r="DQ13" s="27" t="s">
        <v>180</v>
      </c>
      <c r="DR13" s="27" t="s">
        <v>181</v>
      </c>
      <c r="DS13" s="27" t="s">
        <v>183</v>
      </c>
      <c r="DT13" s="27" t="s">
        <v>184</v>
      </c>
      <c r="DU13" s="27" t="s">
        <v>43</v>
      </c>
      <c r="DV13" s="27" t="s">
        <v>186</v>
      </c>
      <c r="DW13" s="27" t="s">
        <v>187</v>
      </c>
      <c r="DX13" s="27" t="s">
        <v>188</v>
      </c>
      <c r="DY13" s="27" t="s">
        <v>107</v>
      </c>
      <c r="DZ13" s="27" t="s">
        <v>190</v>
      </c>
      <c r="EA13" s="27" t="s">
        <v>270</v>
      </c>
      <c r="EB13" s="27" t="s">
        <v>192</v>
      </c>
      <c r="EC13" s="27" t="s">
        <v>271</v>
      </c>
      <c r="ED13" s="27" t="s">
        <v>272</v>
      </c>
      <c r="EE13" s="27" t="s">
        <v>274</v>
      </c>
      <c r="EF13" s="27" t="s">
        <v>275</v>
      </c>
      <c r="EG13" s="27" t="s">
        <v>276</v>
      </c>
      <c r="EH13" s="27" t="s">
        <v>15</v>
      </c>
      <c r="EI13" s="27" t="s">
        <v>277</v>
      </c>
      <c r="EJ13" s="27" t="s">
        <v>16</v>
      </c>
      <c r="EK13" s="27" t="s">
        <v>278</v>
      </c>
      <c r="EL13" s="27" t="s">
        <v>279</v>
      </c>
      <c r="EM13" s="27" t="s">
        <v>280</v>
      </c>
      <c r="EN13" s="27" t="s">
        <v>281</v>
      </c>
      <c r="EO13" s="27" t="s">
        <v>283</v>
      </c>
      <c r="EP13" s="27" t="s">
        <v>195</v>
      </c>
      <c r="EQ13" s="27" t="s">
        <v>29</v>
      </c>
      <c r="ER13" s="27" t="s">
        <v>37</v>
      </c>
      <c r="ES13" s="27" t="s">
        <v>38</v>
      </c>
      <c r="ET13" s="27" t="s">
        <v>287</v>
      </c>
      <c r="EU13" s="27" t="s">
        <v>285</v>
      </c>
      <c r="EV13" s="27" t="s">
        <v>286</v>
      </c>
      <c r="EW13" s="27" t="s">
        <v>199</v>
      </c>
      <c r="EX13" s="27" t="s">
        <v>198</v>
      </c>
      <c r="EY13" s="27" t="s">
        <v>36</v>
      </c>
      <c r="EZ13" s="27" t="s">
        <v>289</v>
      </c>
      <c r="FA13" s="27" t="s">
        <v>290</v>
      </c>
      <c r="FB13" s="27" t="s">
        <v>291</v>
      </c>
      <c r="FC13" s="27" t="s">
        <v>106</v>
      </c>
      <c r="FD13" s="27" t="s">
        <v>293</v>
      </c>
      <c r="FE13" s="27" t="s">
        <v>47</v>
      </c>
      <c r="FF13" s="27" t="s">
        <v>295</v>
      </c>
      <c r="FG13" s="27" t="s">
        <v>296</v>
      </c>
      <c r="FH13" s="27" t="s">
        <v>297</v>
      </c>
      <c r="FI13" s="27" t="s">
        <v>299</v>
      </c>
      <c r="FJ13" s="27" t="s">
        <v>300</v>
      </c>
      <c r="FK13" s="27" t="s">
        <v>301</v>
      </c>
    </row>
    <row r="14" spans="1:254" ht="15.6" x14ac:dyDescent="0.3">
      <c r="A14" s="11">
        <v>1</v>
      </c>
      <c r="B14" s="3" t="s">
        <v>309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1">
        <v>2</v>
      </c>
      <c r="B15" s="3" t="s">
        <v>310</v>
      </c>
      <c r="C15" s="3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3</v>
      </c>
      <c r="B16" s="3" t="s">
        <v>311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3" t="s">
        <v>312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1">
        <v>5</v>
      </c>
      <c r="B18" s="3" t="s">
        <v>313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3" t="s">
        <v>314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7</v>
      </c>
      <c r="B20" s="3" t="s">
        <v>315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2">
        <v>8</v>
      </c>
      <c r="B21" s="3" t="s">
        <v>316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x14ac:dyDescent="0.3">
      <c r="A22" s="2">
        <v>9</v>
      </c>
      <c r="B22" s="3" t="s">
        <v>317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5.6" x14ac:dyDescent="0.3">
      <c r="A23" s="2">
        <v>10</v>
      </c>
      <c r="B23" s="3" t="s">
        <v>318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</row>
    <row r="24" spans="1:254" ht="15.6" x14ac:dyDescent="0.3">
      <c r="A24" s="2">
        <v>11</v>
      </c>
      <c r="B24" s="3" t="s">
        <v>319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 x14ac:dyDescent="0.3">
      <c r="A25" s="2">
        <v>12</v>
      </c>
      <c r="B25" s="3" t="s">
        <v>320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2">
        <v>13</v>
      </c>
      <c r="B26" s="3" t="s">
        <v>321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2">
        <v>14</v>
      </c>
      <c r="B27" s="3" t="s">
        <v>322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2">
        <v>15</v>
      </c>
      <c r="B28" s="3" t="s">
        <v>323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/>
      <c r="B29" s="2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x14ac:dyDescent="0.3">
      <c r="A30" s="44" t="s">
        <v>49</v>
      </c>
      <c r="B30" s="45"/>
      <c r="C30" s="2">
        <f t="shared" ref="C30:AH30" si="0">SUM(C14:C29)</f>
        <v>10</v>
      </c>
      <c r="D30" s="2">
        <f t="shared" si="0"/>
        <v>3</v>
      </c>
      <c r="E30" s="2">
        <f t="shared" si="0"/>
        <v>2</v>
      </c>
      <c r="F30" s="2">
        <f t="shared" si="0"/>
        <v>10</v>
      </c>
      <c r="G30" s="2">
        <f t="shared" si="0"/>
        <v>3</v>
      </c>
      <c r="H30" s="2">
        <f t="shared" si="0"/>
        <v>2</v>
      </c>
      <c r="I30" s="2">
        <f t="shared" si="0"/>
        <v>10</v>
      </c>
      <c r="J30" s="2">
        <f t="shared" si="0"/>
        <v>3</v>
      </c>
      <c r="K30" s="2">
        <f t="shared" si="0"/>
        <v>2</v>
      </c>
      <c r="L30" s="2">
        <f t="shared" si="0"/>
        <v>10</v>
      </c>
      <c r="M30" s="2">
        <f t="shared" si="0"/>
        <v>3</v>
      </c>
      <c r="N30" s="2">
        <f t="shared" si="0"/>
        <v>2</v>
      </c>
      <c r="O30" s="2">
        <f t="shared" si="0"/>
        <v>10</v>
      </c>
      <c r="P30" s="2">
        <f t="shared" si="0"/>
        <v>3</v>
      </c>
      <c r="Q30" s="2">
        <f t="shared" si="0"/>
        <v>2</v>
      </c>
      <c r="R30" s="2">
        <f t="shared" si="0"/>
        <v>10</v>
      </c>
      <c r="S30" s="2">
        <f t="shared" si="0"/>
        <v>3</v>
      </c>
      <c r="T30" s="2">
        <f t="shared" si="0"/>
        <v>2</v>
      </c>
      <c r="U30" s="2">
        <f t="shared" si="0"/>
        <v>10</v>
      </c>
      <c r="V30" s="2">
        <f t="shared" si="0"/>
        <v>3</v>
      </c>
      <c r="W30" s="2">
        <f t="shared" si="0"/>
        <v>2</v>
      </c>
      <c r="X30" s="2">
        <f t="shared" si="0"/>
        <v>10</v>
      </c>
      <c r="Y30" s="2">
        <f t="shared" si="0"/>
        <v>3</v>
      </c>
      <c r="Z30" s="2">
        <f t="shared" si="0"/>
        <v>2</v>
      </c>
      <c r="AA30" s="2">
        <f t="shared" si="0"/>
        <v>10</v>
      </c>
      <c r="AB30" s="2">
        <f t="shared" si="0"/>
        <v>3</v>
      </c>
      <c r="AC30" s="2">
        <f t="shared" si="0"/>
        <v>2</v>
      </c>
      <c r="AD30" s="2">
        <f t="shared" si="0"/>
        <v>10</v>
      </c>
      <c r="AE30" s="2">
        <f t="shared" si="0"/>
        <v>3</v>
      </c>
      <c r="AF30" s="2">
        <f t="shared" si="0"/>
        <v>2</v>
      </c>
      <c r="AG30" s="2">
        <f t="shared" si="0"/>
        <v>10</v>
      </c>
      <c r="AH30" s="2">
        <f t="shared" si="0"/>
        <v>3</v>
      </c>
      <c r="AI30" s="2">
        <f t="shared" ref="AI30:BN30" si="1">SUM(AI14:AI29)</f>
        <v>2</v>
      </c>
      <c r="AJ30" s="2">
        <f t="shared" si="1"/>
        <v>10</v>
      </c>
      <c r="AK30" s="2">
        <f t="shared" si="1"/>
        <v>3</v>
      </c>
      <c r="AL30" s="2">
        <f t="shared" si="1"/>
        <v>2</v>
      </c>
      <c r="AM30" s="2">
        <f t="shared" si="1"/>
        <v>10</v>
      </c>
      <c r="AN30" s="2">
        <f t="shared" si="1"/>
        <v>3</v>
      </c>
      <c r="AO30" s="2">
        <f t="shared" si="1"/>
        <v>2</v>
      </c>
      <c r="AP30" s="2">
        <f t="shared" si="1"/>
        <v>10</v>
      </c>
      <c r="AQ30" s="2">
        <f t="shared" si="1"/>
        <v>3</v>
      </c>
      <c r="AR30" s="2">
        <f t="shared" si="1"/>
        <v>2</v>
      </c>
      <c r="AS30" s="2">
        <f t="shared" si="1"/>
        <v>10</v>
      </c>
      <c r="AT30" s="2">
        <f t="shared" si="1"/>
        <v>3</v>
      </c>
      <c r="AU30" s="2">
        <f t="shared" si="1"/>
        <v>2</v>
      </c>
      <c r="AV30" s="2">
        <f t="shared" si="1"/>
        <v>10</v>
      </c>
      <c r="AW30" s="2">
        <f t="shared" si="1"/>
        <v>3</v>
      </c>
      <c r="AX30" s="2">
        <f t="shared" si="1"/>
        <v>2</v>
      </c>
      <c r="AY30" s="2">
        <f t="shared" si="1"/>
        <v>10</v>
      </c>
      <c r="AZ30" s="2">
        <f t="shared" si="1"/>
        <v>3</v>
      </c>
      <c r="BA30" s="2">
        <f t="shared" si="1"/>
        <v>2</v>
      </c>
      <c r="BB30" s="2">
        <f t="shared" si="1"/>
        <v>10</v>
      </c>
      <c r="BC30" s="2">
        <f t="shared" si="1"/>
        <v>3</v>
      </c>
      <c r="BD30" s="2">
        <f t="shared" si="1"/>
        <v>2</v>
      </c>
      <c r="BE30" s="2">
        <f t="shared" si="1"/>
        <v>10</v>
      </c>
      <c r="BF30" s="2">
        <f t="shared" si="1"/>
        <v>3</v>
      </c>
      <c r="BG30" s="2">
        <f t="shared" si="1"/>
        <v>2</v>
      </c>
      <c r="BH30" s="2">
        <f t="shared" si="1"/>
        <v>10</v>
      </c>
      <c r="BI30" s="2">
        <f t="shared" si="1"/>
        <v>3</v>
      </c>
      <c r="BJ30" s="2">
        <f t="shared" si="1"/>
        <v>2</v>
      </c>
      <c r="BK30" s="2">
        <f t="shared" si="1"/>
        <v>10</v>
      </c>
      <c r="BL30" s="2">
        <f t="shared" si="1"/>
        <v>3</v>
      </c>
      <c r="BM30" s="2">
        <f t="shared" si="1"/>
        <v>2</v>
      </c>
      <c r="BN30" s="2">
        <f t="shared" si="1"/>
        <v>10</v>
      </c>
      <c r="BO30" s="2">
        <f t="shared" ref="BO30:CT30" si="2">SUM(BO14:BO29)</f>
        <v>3</v>
      </c>
      <c r="BP30" s="2">
        <f t="shared" si="2"/>
        <v>2</v>
      </c>
      <c r="BQ30" s="2">
        <f t="shared" si="2"/>
        <v>10</v>
      </c>
      <c r="BR30" s="2">
        <f t="shared" si="2"/>
        <v>3</v>
      </c>
      <c r="BS30" s="2">
        <f t="shared" si="2"/>
        <v>2</v>
      </c>
      <c r="BT30" s="2">
        <f t="shared" si="2"/>
        <v>10</v>
      </c>
      <c r="BU30" s="2">
        <f t="shared" si="2"/>
        <v>3</v>
      </c>
      <c r="BV30" s="2">
        <f t="shared" si="2"/>
        <v>2</v>
      </c>
      <c r="BW30" s="2">
        <f t="shared" si="2"/>
        <v>10</v>
      </c>
      <c r="BX30" s="2">
        <f t="shared" si="2"/>
        <v>3</v>
      </c>
      <c r="BY30" s="2">
        <f t="shared" si="2"/>
        <v>2</v>
      </c>
      <c r="BZ30" s="2">
        <f t="shared" si="2"/>
        <v>10</v>
      </c>
      <c r="CA30" s="2">
        <f t="shared" si="2"/>
        <v>3</v>
      </c>
      <c r="CB30" s="2">
        <f t="shared" si="2"/>
        <v>2</v>
      </c>
      <c r="CC30" s="2">
        <f t="shared" si="2"/>
        <v>10</v>
      </c>
      <c r="CD30" s="2">
        <f t="shared" si="2"/>
        <v>3</v>
      </c>
      <c r="CE30" s="2">
        <f t="shared" si="2"/>
        <v>2</v>
      </c>
      <c r="CF30" s="2">
        <f t="shared" si="2"/>
        <v>10</v>
      </c>
      <c r="CG30" s="2">
        <f t="shared" si="2"/>
        <v>3</v>
      </c>
      <c r="CH30" s="2">
        <f t="shared" si="2"/>
        <v>2</v>
      </c>
      <c r="CI30" s="2">
        <f t="shared" si="2"/>
        <v>10</v>
      </c>
      <c r="CJ30" s="2">
        <f t="shared" si="2"/>
        <v>3</v>
      </c>
      <c r="CK30" s="2">
        <f t="shared" si="2"/>
        <v>2</v>
      </c>
      <c r="CL30" s="2">
        <f t="shared" si="2"/>
        <v>10</v>
      </c>
      <c r="CM30" s="2">
        <f t="shared" si="2"/>
        <v>3</v>
      </c>
      <c r="CN30" s="2">
        <f t="shared" si="2"/>
        <v>2</v>
      </c>
      <c r="CO30" s="2">
        <f t="shared" si="2"/>
        <v>10</v>
      </c>
      <c r="CP30" s="2">
        <f t="shared" si="2"/>
        <v>3</v>
      </c>
      <c r="CQ30" s="2">
        <f t="shared" si="2"/>
        <v>2</v>
      </c>
      <c r="CR30" s="2">
        <f t="shared" si="2"/>
        <v>10</v>
      </c>
      <c r="CS30" s="2">
        <f t="shared" si="2"/>
        <v>3</v>
      </c>
      <c r="CT30" s="2">
        <f t="shared" si="2"/>
        <v>2</v>
      </c>
      <c r="CU30" s="2">
        <f t="shared" ref="CU30:DZ30" si="3">SUM(CU14:CU29)</f>
        <v>10</v>
      </c>
      <c r="CV30" s="2">
        <f t="shared" si="3"/>
        <v>3</v>
      </c>
      <c r="CW30" s="2">
        <f t="shared" si="3"/>
        <v>2</v>
      </c>
      <c r="CX30" s="2">
        <f t="shared" si="3"/>
        <v>10</v>
      </c>
      <c r="CY30" s="2">
        <f t="shared" si="3"/>
        <v>3</v>
      </c>
      <c r="CZ30" s="2">
        <f t="shared" si="3"/>
        <v>2</v>
      </c>
      <c r="DA30" s="2">
        <f t="shared" si="3"/>
        <v>10</v>
      </c>
      <c r="DB30" s="2">
        <f t="shared" si="3"/>
        <v>3</v>
      </c>
      <c r="DC30" s="2">
        <f t="shared" si="3"/>
        <v>2</v>
      </c>
      <c r="DD30" s="2">
        <f t="shared" si="3"/>
        <v>10</v>
      </c>
      <c r="DE30" s="2">
        <f t="shared" si="3"/>
        <v>3</v>
      </c>
      <c r="DF30" s="2">
        <f t="shared" si="3"/>
        <v>2</v>
      </c>
      <c r="DG30" s="2">
        <f t="shared" si="3"/>
        <v>10</v>
      </c>
      <c r="DH30" s="2">
        <f t="shared" si="3"/>
        <v>3</v>
      </c>
      <c r="DI30" s="2">
        <f t="shared" si="3"/>
        <v>2</v>
      </c>
      <c r="DJ30" s="2">
        <f t="shared" si="3"/>
        <v>10</v>
      </c>
      <c r="DK30" s="2">
        <f t="shared" si="3"/>
        <v>3</v>
      </c>
      <c r="DL30" s="2">
        <f t="shared" si="3"/>
        <v>2</v>
      </c>
      <c r="DM30" s="2">
        <f t="shared" si="3"/>
        <v>10</v>
      </c>
      <c r="DN30" s="2">
        <f t="shared" si="3"/>
        <v>3</v>
      </c>
      <c r="DO30" s="2">
        <f t="shared" si="3"/>
        <v>2</v>
      </c>
      <c r="DP30" s="2">
        <f t="shared" si="3"/>
        <v>10</v>
      </c>
      <c r="DQ30" s="2">
        <f t="shared" si="3"/>
        <v>3</v>
      </c>
      <c r="DR30" s="2">
        <f t="shared" si="3"/>
        <v>2</v>
      </c>
      <c r="DS30" s="2">
        <f t="shared" si="3"/>
        <v>10</v>
      </c>
      <c r="DT30" s="2">
        <f t="shared" si="3"/>
        <v>3</v>
      </c>
      <c r="DU30" s="2">
        <f t="shared" si="3"/>
        <v>2</v>
      </c>
      <c r="DV30" s="2">
        <f t="shared" si="3"/>
        <v>10</v>
      </c>
      <c r="DW30" s="2">
        <f t="shared" si="3"/>
        <v>3</v>
      </c>
      <c r="DX30" s="2">
        <f t="shared" si="3"/>
        <v>2</v>
      </c>
      <c r="DY30" s="2">
        <f t="shared" si="3"/>
        <v>10</v>
      </c>
      <c r="DZ30" s="2">
        <f t="shared" si="3"/>
        <v>3</v>
      </c>
      <c r="EA30" s="2">
        <f t="shared" ref="EA30:FF30" si="4">SUM(EA14:EA29)</f>
        <v>2</v>
      </c>
      <c r="EB30" s="2">
        <f t="shared" si="4"/>
        <v>10</v>
      </c>
      <c r="EC30" s="2">
        <f t="shared" si="4"/>
        <v>3</v>
      </c>
      <c r="ED30" s="2">
        <f t="shared" si="4"/>
        <v>2</v>
      </c>
      <c r="EE30" s="2">
        <f t="shared" si="4"/>
        <v>10</v>
      </c>
      <c r="EF30" s="2">
        <f t="shared" si="4"/>
        <v>3</v>
      </c>
      <c r="EG30" s="2">
        <f t="shared" si="4"/>
        <v>2</v>
      </c>
      <c r="EH30" s="2">
        <f t="shared" si="4"/>
        <v>10</v>
      </c>
      <c r="EI30" s="2">
        <f t="shared" si="4"/>
        <v>3</v>
      </c>
      <c r="EJ30" s="2">
        <f t="shared" si="4"/>
        <v>2</v>
      </c>
      <c r="EK30" s="2">
        <f t="shared" si="4"/>
        <v>10</v>
      </c>
      <c r="EL30" s="2">
        <f t="shared" si="4"/>
        <v>3</v>
      </c>
      <c r="EM30" s="2">
        <f t="shared" si="4"/>
        <v>2</v>
      </c>
      <c r="EN30" s="2">
        <f t="shared" si="4"/>
        <v>10</v>
      </c>
      <c r="EO30" s="2">
        <f t="shared" si="4"/>
        <v>3</v>
      </c>
      <c r="EP30" s="2">
        <f t="shared" si="4"/>
        <v>2</v>
      </c>
      <c r="EQ30" s="2">
        <f t="shared" si="4"/>
        <v>10</v>
      </c>
      <c r="ER30" s="2">
        <f t="shared" si="4"/>
        <v>3</v>
      </c>
      <c r="ES30" s="2">
        <f t="shared" si="4"/>
        <v>2</v>
      </c>
      <c r="ET30" s="2">
        <f t="shared" si="4"/>
        <v>10</v>
      </c>
      <c r="EU30" s="2">
        <f t="shared" si="4"/>
        <v>3</v>
      </c>
      <c r="EV30" s="2">
        <f t="shared" si="4"/>
        <v>2</v>
      </c>
      <c r="EW30" s="2">
        <f t="shared" si="4"/>
        <v>10</v>
      </c>
      <c r="EX30" s="2">
        <f t="shared" si="4"/>
        <v>3</v>
      </c>
      <c r="EY30" s="2">
        <f t="shared" si="4"/>
        <v>2</v>
      </c>
      <c r="EZ30" s="2">
        <f t="shared" si="4"/>
        <v>10</v>
      </c>
      <c r="FA30" s="2">
        <f t="shared" si="4"/>
        <v>3</v>
      </c>
      <c r="FB30" s="2">
        <f t="shared" si="4"/>
        <v>2</v>
      </c>
      <c r="FC30" s="2">
        <f t="shared" si="4"/>
        <v>10</v>
      </c>
      <c r="FD30" s="2">
        <f t="shared" si="4"/>
        <v>3</v>
      </c>
      <c r="FE30" s="2">
        <f t="shared" si="4"/>
        <v>2</v>
      </c>
      <c r="FF30" s="2">
        <f t="shared" si="4"/>
        <v>10</v>
      </c>
      <c r="FG30" s="2">
        <f t="shared" ref="FG30:FK30" si="5">SUM(FG14:FG29)</f>
        <v>3</v>
      </c>
      <c r="FH30" s="2">
        <f t="shared" si="5"/>
        <v>2</v>
      </c>
      <c r="FI30" s="2">
        <f t="shared" si="5"/>
        <v>10</v>
      </c>
      <c r="FJ30" s="2">
        <f t="shared" si="5"/>
        <v>3</v>
      </c>
      <c r="FK30" s="2">
        <f t="shared" si="5"/>
        <v>2</v>
      </c>
    </row>
    <row r="31" spans="1:254" ht="39" customHeight="1" x14ac:dyDescent="0.3">
      <c r="A31" s="46" t="s">
        <v>209</v>
      </c>
      <c r="B31" s="47"/>
      <c r="C31" s="8">
        <f>C30/15%</f>
        <v>66.666666666666671</v>
      </c>
      <c r="D31" s="8">
        <f t="shared" ref="D31:BO31" si="6">D30/15%</f>
        <v>20</v>
      </c>
      <c r="E31" s="8">
        <f t="shared" si="6"/>
        <v>13.333333333333334</v>
      </c>
      <c r="F31" s="8">
        <f t="shared" si="6"/>
        <v>66.666666666666671</v>
      </c>
      <c r="G31" s="8">
        <f t="shared" si="6"/>
        <v>20</v>
      </c>
      <c r="H31" s="8">
        <f t="shared" si="6"/>
        <v>13.333333333333334</v>
      </c>
      <c r="I31" s="8">
        <f t="shared" si="6"/>
        <v>66.666666666666671</v>
      </c>
      <c r="J31" s="8">
        <f t="shared" si="6"/>
        <v>20</v>
      </c>
      <c r="K31" s="8">
        <f t="shared" si="6"/>
        <v>13.333333333333334</v>
      </c>
      <c r="L31" s="8">
        <f t="shared" si="6"/>
        <v>66.666666666666671</v>
      </c>
      <c r="M31" s="8">
        <f t="shared" si="6"/>
        <v>20</v>
      </c>
      <c r="N31" s="8">
        <f t="shared" si="6"/>
        <v>13.333333333333334</v>
      </c>
      <c r="O31" s="8">
        <f t="shared" si="6"/>
        <v>66.666666666666671</v>
      </c>
      <c r="P31" s="8">
        <f t="shared" si="6"/>
        <v>20</v>
      </c>
      <c r="Q31" s="8">
        <f t="shared" si="6"/>
        <v>13.333333333333334</v>
      </c>
      <c r="R31" s="8">
        <f t="shared" si="6"/>
        <v>66.666666666666671</v>
      </c>
      <c r="S31" s="8">
        <f t="shared" si="6"/>
        <v>20</v>
      </c>
      <c r="T31" s="8">
        <f t="shared" si="6"/>
        <v>13.333333333333334</v>
      </c>
      <c r="U31" s="8">
        <f t="shared" si="6"/>
        <v>66.666666666666671</v>
      </c>
      <c r="V31" s="8">
        <f t="shared" si="6"/>
        <v>20</v>
      </c>
      <c r="W31" s="8">
        <f t="shared" si="6"/>
        <v>13.333333333333334</v>
      </c>
      <c r="X31" s="8">
        <f t="shared" si="6"/>
        <v>66.666666666666671</v>
      </c>
      <c r="Y31" s="8">
        <f t="shared" si="6"/>
        <v>20</v>
      </c>
      <c r="Z31" s="8">
        <f t="shared" si="6"/>
        <v>13.333333333333334</v>
      </c>
      <c r="AA31" s="8">
        <f t="shared" si="6"/>
        <v>66.666666666666671</v>
      </c>
      <c r="AB31" s="8">
        <f t="shared" si="6"/>
        <v>20</v>
      </c>
      <c r="AC31" s="8">
        <f t="shared" si="6"/>
        <v>13.333333333333334</v>
      </c>
      <c r="AD31" s="8">
        <f t="shared" si="6"/>
        <v>66.666666666666671</v>
      </c>
      <c r="AE31" s="8">
        <f t="shared" si="6"/>
        <v>20</v>
      </c>
      <c r="AF31" s="8">
        <f t="shared" si="6"/>
        <v>13.333333333333334</v>
      </c>
      <c r="AG31" s="8">
        <f t="shared" si="6"/>
        <v>66.666666666666671</v>
      </c>
      <c r="AH31" s="8">
        <f t="shared" si="6"/>
        <v>20</v>
      </c>
      <c r="AI31" s="8">
        <f t="shared" si="6"/>
        <v>13.333333333333334</v>
      </c>
      <c r="AJ31" s="8">
        <f t="shared" si="6"/>
        <v>66.666666666666671</v>
      </c>
      <c r="AK31" s="8">
        <f t="shared" si="6"/>
        <v>20</v>
      </c>
      <c r="AL31" s="8">
        <f t="shared" si="6"/>
        <v>13.333333333333334</v>
      </c>
      <c r="AM31" s="8">
        <f t="shared" si="6"/>
        <v>66.666666666666671</v>
      </c>
      <c r="AN31" s="8">
        <f t="shared" si="6"/>
        <v>20</v>
      </c>
      <c r="AO31" s="8">
        <f t="shared" si="6"/>
        <v>13.333333333333334</v>
      </c>
      <c r="AP31" s="8">
        <f t="shared" si="6"/>
        <v>66.666666666666671</v>
      </c>
      <c r="AQ31" s="8">
        <f t="shared" si="6"/>
        <v>20</v>
      </c>
      <c r="AR31" s="8">
        <f t="shared" si="6"/>
        <v>13.333333333333334</v>
      </c>
      <c r="AS31" s="8">
        <f t="shared" si="6"/>
        <v>66.666666666666671</v>
      </c>
      <c r="AT31" s="8">
        <f t="shared" si="6"/>
        <v>20</v>
      </c>
      <c r="AU31" s="8">
        <f t="shared" si="6"/>
        <v>13.333333333333334</v>
      </c>
      <c r="AV31" s="8">
        <f t="shared" si="6"/>
        <v>66.666666666666671</v>
      </c>
      <c r="AW31" s="8">
        <f t="shared" si="6"/>
        <v>20</v>
      </c>
      <c r="AX31" s="8">
        <f t="shared" si="6"/>
        <v>13.333333333333334</v>
      </c>
      <c r="AY31" s="8">
        <f t="shared" si="6"/>
        <v>66.666666666666671</v>
      </c>
      <c r="AZ31" s="8">
        <f t="shared" si="6"/>
        <v>20</v>
      </c>
      <c r="BA31" s="8">
        <f t="shared" si="6"/>
        <v>13.333333333333334</v>
      </c>
      <c r="BB31" s="8">
        <f t="shared" si="6"/>
        <v>66.666666666666671</v>
      </c>
      <c r="BC31" s="8">
        <f t="shared" si="6"/>
        <v>20</v>
      </c>
      <c r="BD31" s="8">
        <f t="shared" si="6"/>
        <v>13.333333333333334</v>
      </c>
      <c r="BE31" s="8">
        <f t="shared" si="6"/>
        <v>66.666666666666671</v>
      </c>
      <c r="BF31" s="8">
        <f t="shared" si="6"/>
        <v>20</v>
      </c>
      <c r="BG31" s="8">
        <f t="shared" si="6"/>
        <v>13.333333333333334</v>
      </c>
      <c r="BH31" s="8">
        <f t="shared" si="6"/>
        <v>66.666666666666671</v>
      </c>
      <c r="BI31" s="8">
        <f t="shared" si="6"/>
        <v>20</v>
      </c>
      <c r="BJ31" s="8">
        <f t="shared" si="6"/>
        <v>13.333333333333334</v>
      </c>
      <c r="BK31" s="8">
        <f t="shared" si="6"/>
        <v>66.666666666666671</v>
      </c>
      <c r="BL31" s="8">
        <f t="shared" si="6"/>
        <v>20</v>
      </c>
      <c r="BM31" s="8">
        <f t="shared" si="6"/>
        <v>13.333333333333334</v>
      </c>
      <c r="BN31" s="8">
        <f t="shared" si="6"/>
        <v>66.666666666666671</v>
      </c>
      <c r="BO31" s="8">
        <f t="shared" si="6"/>
        <v>20</v>
      </c>
      <c r="BP31" s="8">
        <f t="shared" ref="BP31:EA31" si="7">BP30/15%</f>
        <v>13.333333333333334</v>
      </c>
      <c r="BQ31" s="8">
        <f t="shared" si="7"/>
        <v>66.666666666666671</v>
      </c>
      <c r="BR31" s="8">
        <f t="shared" si="7"/>
        <v>20</v>
      </c>
      <c r="BS31" s="8">
        <f t="shared" si="7"/>
        <v>13.333333333333334</v>
      </c>
      <c r="BT31" s="8">
        <f t="shared" si="7"/>
        <v>66.666666666666671</v>
      </c>
      <c r="BU31" s="8">
        <f t="shared" si="7"/>
        <v>20</v>
      </c>
      <c r="BV31" s="8">
        <f t="shared" si="7"/>
        <v>13.333333333333334</v>
      </c>
      <c r="BW31" s="8">
        <f t="shared" si="7"/>
        <v>66.666666666666671</v>
      </c>
      <c r="BX31" s="8">
        <f t="shared" si="7"/>
        <v>20</v>
      </c>
      <c r="BY31" s="8">
        <f t="shared" si="7"/>
        <v>13.333333333333334</v>
      </c>
      <c r="BZ31" s="8">
        <f t="shared" si="7"/>
        <v>66.666666666666671</v>
      </c>
      <c r="CA31" s="8">
        <f t="shared" si="7"/>
        <v>20</v>
      </c>
      <c r="CB31" s="8">
        <f t="shared" si="7"/>
        <v>13.333333333333334</v>
      </c>
      <c r="CC31" s="8">
        <f t="shared" si="7"/>
        <v>66.666666666666671</v>
      </c>
      <c r="CD31" s="8">
        <f t="shared" si="7"/>
        <v>20</v>
      </c>
      <c r="CE31" s="8">
        <f t="shared" si="7"/>
        <v>13.333333333333334</v>
      </c>
      <c r="CF31" s="8">
        <f t="shared" si="7"/>
        <v>66.666666666666671</v>
      </c>
      <c r="CG31" s="8">
        <f t="shared" si="7"/>
        <v>20</v>
      </c>
      <c r="CH31" s="8">
        <f t="shared" si="7"/>
        <v>13.333333333333334</v>
      </c>
      <c r="CI31" s="8">
        <f t="shared" si="7"/>
        <v>66.666666666666671</v>
      </c>
      <c r="CJ31" s="8">
        <f t="shared" si="7"/>
        <v>20</v>
      </c>
      <c r="CK31" s="8">
        <f t="shared" si="7"/>
        <v>13.333333333333334</v>
      </c>
      <c r="CL31" s="8">
        <f t="shared" si="7"/>
        <v>66.666666666666671</v>
      </c>
      <c r="CM31" s="8">
        <f t="shared" si="7"/>
        <v>20</v>
      </c>
      <c r="CN31" s="8">
        <f t="shared" si="7"/>
        <v>13.333333333333334</v>
      </c>
      <c r="CO31" s="8">
        <f t="shared" si="7"/>
        <v>66.666666666666671</v>
      </c>
      <c r="CP31" s="8">
        <f t="shared" si="7"/>
        <v>20</v>
      </c>
      <c r="CQ31" s="8">
        <f t="shared" si="7"/>
        <v>13.333333333333334</v>
      </c>
      <c r="CR31" s="8">
        <f t="shared" si="7"/>
        <v>66.666666666666671</v>
      </c>
      <c r="CS31" s="8">
        <f t="shared" si="7"/>
        <v>20</v>
      </c>
      <c r="CT31" s="8">
        <f t="shared" si="7"/>
        <v>13.333333333333334</v>
      </c>
      <c r="CU31" s="8">
        <f t="shared" si="7"/>
        <v>66.666666666666671</v>
      </c>
      <c r="CV31" s="8">
        <f t="shared" si="7"/>
        <v>20</v>
      </c>
      <c r="CW31" s="8">
        <f t="shared" si="7"/>
        <v>13.333333333333334</v>
      </c>
      <c r="CX31" s="8">
        <f t="shared" si="7"/>
        <v>66.666666666666671</v>
      </c>
      <c r="CY31" s="8">
        <f t="shared" si="7"/>
        <v>20</v>
      </c>
      <c r="CZ31" s="8">
        <f t="shared" si="7"/>
        <v>13.333333333333334</v>
      </c>
      <c r="DA31" s="8">
        <f t="shared" si="7"/>
        <v>66.666666666666671</v>
      </c>
      <c r="DB31" s="8">
        <f t="shared" si="7"/>
        <v>20</v>
      </c>
      <c r="DC31" s="8">
        <f t="shared" si="7"/>
        <v>13.333333333333334</v>
      </c>
      <c r="DD31" s="8">
        <f t="shared" si="7"/>
        <v>66.666666666666671</v>
      </c>
      <c r="DE31" s="8">
        <f t="shared" si="7"/>
        <v>20</v>
      </c>
      <c r="DF31" s="8">
        <f t="shared" si="7"/>
        <v>13.333333333333334</v>
      </c>
      <c r="DG31" s="8">
        <f t="shared" si="7"/>
        <v>66.666666666666671</v>
      </c>
      <c r="DH31" s="8">
        <f t="shared" si="7"/>
        <v>20</v>
      </c>
      <c r="DI31" s="8">
        <f t="shared" si="7"/>
        <v>13.333333333333334</v>
      </c>
      <c r="DJ31" s="8">
        <f t="shared" si="7"/>
        <v>66.666666666666671</v>
      </c>
      <c r="DK31" s="8">
        <f t="shared" si="7"/>
        <v>20</v>
      </c>
      <c r="DL31" s="8">
        <f t="shared" si="7"/>
        <v>13.333333333333334</v>
      </c>
      <c r="DM31" s="8">
        <f t="shared" si="7"/>
        <v>66.666666666666671</v>
      </c>
      <c r="DN31" s="8">
        <f t="shared" si="7"/>
        <v>20</v>
      </c>
      <c r="DO31" s="8">
        <f t="shared" si="7"/>
        <v>13.333333333333334</v>
      </c>
      <c r="DP31" s="8">
        <f t="shared" si="7"/>
        <v>66.666666666666671</v>
      </c>
      <c r="DQ31" s="8">
        <f t="shared" si="7"/>
        <v>20</v>
      </c>
      <c r="DR31" s="8">
        <f t="shared" si="7"/>
        <v>13.333333333333334</v>
      </c>
      <c r="DS31" s="8">
        <f t="shared" si="7"/>
        <v>66.666666666666671</v>
      </c>
      <c r="DT31" s="8">
        <f t="shared" si="7"/>
        <v>20</v>
      </c>
      <c r="DU31" s="8">
        <f t="shared" si="7"/>
        <v>13.333333333333334</v>
      </c>
      <c r="DV31" s="8">
        <f t="shared" si="7"/>
        <v>66.666666666666671</v>
      </c>
      <c r="DW31" s="8">
        <f t="shared" si="7"/>
        <v>20</v>
      </c>
      <c r="DX31" s="8">
        <f t="shared" si="7"/>
        <v>13.333333333333334</v>
      </c>
      <c r="DY31" s="8">
        <f t="shared" si="7"/>
        <v>66.666666666666671</v>
      </c>
      <c r="DZ31" s="8">
        <f t="shared" si="7"/>
        <v>20</v>
      </c>
      <c r="EA31" s="8">
        <f t="shared" si="7"/>
        <v>13.333333333333334</v>
      </c>
      <c r="EB31" s="8">
        <f t="shared" ref="EB31:FK31" si="8">EB30/15%</f>
        <v>66.666666666666671</v>
      </c>
      <c r="EC31" s="8">
        <f t="shared" si="8"/>
        <v>20</v>
      </c>
      <c r="ED31" s="8">
        <f t="shared" si="8"/>
        <v>13.333333333333334</v>
      </c>
      <c r="EE31" s="8">
        <f t="shared" si="8"/>
        <v>66.666666666666671</v>
      </c>
      <c r="EF31" s="8">
        <f t="shared" si="8"/>
        <v>20</v>
      </c>
      <c r="EG31" s="8">
        <f t="shared" si="8"/>
        <v>13.333333333333334</v>
      </c>
      <c r="EH31" s="8">
        <f t="shared" si="8"/>
        <v>66.666666666666671</v>
      </c>
      <c r="EI31" s="8">
        <f t="shared" si="8"/>
        <v>20</v>
      </c>
      <c r="EJ31" s="8">
        <f t="shared" si="8"/>
        <v>13.333333333333334</v>
      </c>
      <c r="EK31" s="8">
        <f t="shared" si="8"/>
        <v>66.666666666666671</v>
      </c>
      <c r="EL31" s="8">
        <f t="shared" si="8"/>
        <v>20</v>
      </c>
      <c r="EM31" s="8">
        <f t="shared" si="8"/>
        <v>13.333333333333334</v>
      </c>
      <c r="EN31" s="8">
        <f t="shared" si="8"/>
        <v>66.666666666666671</v>
      </c>
      <c r="EO31" s="8">
        <f t="shared" si="8"/>
        <v>20</v>
      </c>
      <c r="EP31" s="8">
        <f t="shared" si="8"/>
        <v>13.333333333333334</v>
      </c>
      <c r="EQ31" s="8">
        <f t="shared" si="8"/>
        <v>66.666666666666671</v>
      </c>
      <c r="ER31" s="8">
        <f t="shared" si="8"/>
        <v>20</v>
      </c>
      <c r="ES31" s="8">
        <f t="shared" si="8"/>
        <v>13.333333333333334</v>
      </c>
      <c r="ET31" s="8">
        <f t="shared" si="8"/>
        <v>66.666666666666671</v>
      </c>
      <c r="EU31" s="8">
        <f t="shared" si="8"/>
        <v>20</v>
      </c>
      <c r="EV31" s="8">
        <f t="shared" si="8"/>
        <v>13.333333333333334</v>
      </c>
      <c r="EW31" s="8">
        <f t="shared" si="8"/>
        <v>66.666666666666671</v>
      </c>
      <c r="EX31" s="8">
        <f t="shared" si="8"/>
        <v>20</v>
      </c>
      <c r="EY31" s="8">
        <f t="shared" si="8"/>
        <v>13.333333333333334</v>
      </c>
      <c r="EZ31" s="8">
        <f t="shared" si="8"/>
        <v>66.666666666666671</v>
      </c>
      <c r="FA31" s="8">
        <f t="shared" si="8"/>
        <v>20</v>
      </c>
      <c r="FB31" s="8">
        <f t="shared" si="8"/>
        <v>13.333333333333334</v>
      </c>
      <c r="FC31" s="8">
        <f t="shared" si="8"/>
        <v>66.666666666666671</v>
      </c>
      <c r="FD31" s="8">
        <f t="shared" si="8"/>
        <v>20</v>
      </c>
      <c r="FE31" s="8">
        <f t="shared" si="8"/>
        <v>13.333333333333334</v>
      </c>
      <c r="FF31" s="8">
        <f t="shared" si="8"/>
        <v>66.666666666666671</v>
      </c>
      <c r="FG31" s="8">
        <f t="shared" si="8"/>
        <v>20</v>
      </c>
      <c r="FH31" s="8">
        <f t="shared" si="8"/>
        <v>13.333333333333334</v>
      </c>
      <c r="FI31" s="8">
        <f t="shared" si="8"/>
        <v>66.666666666666671</v>
      </c>
      <c r="FJ31" s="8">
        <f t="shared" si="8"/>
        <v>20</v>
      </c>
      <c r="FK31" s="8">
        <f t="shared" si="8"/>
        <v>13.333333333333334</v>
      </c>
    </row>
    <row r="33" spans="2:13" x14ac:dyDescent="0.3">
      <c r="B33" s="37" t="s">
        <v>200</v>
      </c>
      <c r="C33" s="38"/>
      <c r="D33" s="38"/>
      <c r="E33" s="39"/>
      <c r="F33" s="14"/>
      <c r="G33" s="14"/>
      <c r="H33" s="14"/>
      <c r="I33" s="14"/>
    </row>
    <row r="34" spans="2:13" x14ac:dyDescent="0.3">
      <c r="B34" s="3" t="s">
        <v>201</v>
      </c>
      <c r="C34" s="25" t="s">
        <v>204</v>
      </c>
      <c r="D34" s="23">
        <f>E34/100*15</f>
        <v>10.000000000000002</v>
      </c>
      <c r="E34" s="24">
        <f>(C31+F31+I31+L31+O31)/5</f>
        <v>66.666666666666671</v>
      </c>
    </row>
    <row r="35" spans="2:13" x14ac:dyDescent="0.3">
      <c r="B35" s="3" t="s">
        <v>202</v>
      </c>
      <c r="C35" s="18" t="s">
        <v>204</v>
      </c>
      <c r="D35" s="23">
        <f t="shared" ref="D35:D36" si="9">E35/100*15</f>
        <v>3</v>
      </c>
      <c r="E35" s="15">
        <f>(D31+G31+J31+M31+P31)/5</f>
        <v>20</v>
      </c>
    </row>
    <row r="36" spans="2:13" x14ac:dyDescent="0.3">
      <c r="B36" s="3" t="s">
        <v>203</v>
      </c>
      <c r="C36" s="18" t="s">
        <v>204</v>
      </c>
      <c r="D36" s="23">
        <f t="shared" si="9"/>
        <v>2</v>
      </c>
      <c r="E36" s="15">
        <f>(E31+H31+K31+N31+Q31)/5</f>
        <v>13.333333333333334</v>
      </c>
    </row>
    <row r="37" spans="2:13" x14ac:dyDescent="0.3">
      <c r="B37" s="3"/>
      <c r="C37" s="22"/>
      <c r="D37" s="20">
        <f>SUM(D34:D36)</f>
        <v>15.000000000000002</v>
      </c>
      <c r="E37" s="20">
        <f>SUM(E34:E36)</f>
        <v>100</v>
      </c>
    </row>
    <row r="38" spans="2:13" ht="15" customHeight="1" x14ac:dyDescent="0.3">
      <c r="B38" s="3"/>
      <c r="C38" s="18"/>
      <c r="D38" s="31" t="s">
        <v>12</v>
      </c>
      <c r="E38" s="32"/>
      <c r="F38" s="33" t="s">
        <v>3</v>
      </c>
      <c r="G38" s="34"/>
      <c r="H38" s="35" t="s">
        <v>102</v>
      </c>
      <c r="I38" s="36"/>
    </row>
    <row r="39" spans="2:13" x14ac:dyDescent="0.3">
      <c r="B39" s="3" t="s">
        <v>201</v>
      </c>
      <c r="C39" s="18" t="s">
        <v>205</v>
      </c>
      <c r="D39" s="2">
        <v>10.000000000000002</v>
      </c>
      <c r="E39" s="15">
        <v>66.666666666666671</v>
      </c>
      <c r="F39" s="2">
        <v>10.000000000000002</v>
      </c>
      <c r="G39" s="15">
        <v>66.666666666666671</v>
      </c>
      <c r="H39" s="28">
        <v>10.000000000000002</v>
      </c>
      <c r="I39" s="15">
        <v>66.666666666666671</v>
      </c>
    </row>
    <row r="40" spans="2:13" x14ac:dyDescent="0.3">
      <c r="B40" s="3" t="s">
        <v>202</v>
      </c>
      <c r="C40" s="18" t="s">
        <v>205</v>
      </c>
      <c r="D40" s="2">
        <v>3</v>
      </c>
      <c r="E40" s="15">
        <v>20</v>
      </c>
      <c r="F40" s="2">
        <v>3</v>
      </c>
      <c r="G40" s="15">
        <v>20</v>
      </c>
      <c r="H40" s="28">
        <v>3</v>
      </c>
      <c r="I40" s="15">
        <v>20</v>
      </c>
    </row>
    <row r="41" spans="2:13" x14ac:dyDescent="0.3">
      <c r="B41" s="3" t="s">
        <v>203</v>
      </c>
      <c r="C41" s="18" t="s">
        <v>205</v>
      </c>
      <c r="D41" s="2">
        <v>2</v>
      </c>
      <c r="E41" s="15">
        <v>13.333333333333334</v>
      </c>
      <c r="F41" s="2">
        <v>2</v>
      </c>
      <c r="G41" s="15">
        <v>13.333333333333334</v>
      </c>
      <c r="H41" s="28">
        <v>2</v>
      </c>
      <c r="I41" s="28">
        <v>13.333333333333334</v>
      </c>
    </row>
    <row r="42" spans="2:13" x14ac:dyDescent="0.3">
      <c r="B42" s="3"/>
      <c r="C42" s="18"/>
      <c r="D42" s="17">
        <v>15.000000000000002</v>
      </c>
      <c r="E42" s="17">
        <v>100</v>
      </c>
      <c r="F42" s="16">
        <v>15.000000000000002</v>
      </c>
      <c r="G42" s="17">
        <v>100</v>
      </c>
      <c r="H42" s="17">
        <v>15.000000000000002</v>
      </c>
      <c r="I42" s="17">
        <v>100</v>
      </c>
    </row>
    <row r="43" spans="2:13" x14ac:dyDescent="0.3">
      <c r="B43" s="3" t="s">
        <v>201</v>
      </c>
      <c r="C43" s="18" t="s">
        <v>206</v>
      </c>
      <c r="D43" s="2">
        <v>10.000000000000002</v>
      </c>
      <c r="E43" s="15">
        <v>66.666666666666671</v>
      </c>
      <c r="I43" s="13"/>
    </row>
    <row r="44" spans="2:13" x14ac:dyDescent="0.3">
      <c r="B44" s="3" t="s">
        <v>202</v>
      </c>
      <c r="C44" s="18" t="s">
        <v>206</v>
      </c>
      <c r="D44" s="2">
        <v>3</v>
      </c>
      <c r="E44" s="15">
        <v>20</v>
      </c>
    </row>
    <row r="45" spans="2:13" x14ac:dyDescent="0.3">
      <c r="B45" s="3" t="s">
        <v>203</v>
      </c>
      <c r="C45" s="18" t="s">
        <v>206</v>
      </c>
      <c r="D45" s="2">
        <v>2</v>
      </c>
      <c r="E45" s="15">
        <v>13.333333333333334</v>
      </c>
    </row>
    <row r="46" spans="2:13" x14ac:dyDescent="0.3">
      <c r="B46" s="3"/>
      <c r="C46" s="22"/>
      <c r="D46" s="19">
        <v>15.000000000000002</v>
      </c>
      <c r="E46" s="19">
        <v>100</v>
      </c>
      <c r="F46" s="21"/>
    </row>
    <row r="47" spans="2:13" x14ac:dyDescent="0.3">
      <c r="B47" s="3"/>
      <c r="C47" s="18"/>
      <c r="D47" s="31" t="s">
        <v>31</v>
      </c>
      <c r="E47" s="32"/>
      <c r="F47" s="31" t="s">
        <v>25</v>
      </c>
      <c r="G47" s="32"/>
      <c r="H47" s="35" t="s">
        <v>32</v>
      </c>
      <c r="I47" s="36"/>
      <c r="J47" s="40" t="s">
        <v>33</v>
      </c>
      <c r="K47" s="40"/>
      <c r="L47" s="40" t="s">
        <v>26</v>
      </c>
      <c r="M47" s="40"/>
    </row>
    <row r="48" spans="2:13" x14ac:dyDescent="0.3">
      <c r="B48" s="3" t="s">
        <v>201</v>
      </c>
      <c r="C48" s="18" t="s">
        <v>207</v>
      </c>
      <c r="D48" s="2">
        <v>10.000000000000002</v>
      </c>
      <c r="E48" s="15">
        <v>66.666666666666671</v>
      </c>
      <c r="F48" s="2">
        <v>10.000000000000002</v>
      </c>
      <c r="G48" s="15">
        <v>66.666666666666671</v>
      </c>
      <c r="H48" s="2">
        <v>10.000000000000002</v>
      </c>
      <c r="I48" s="15">
        <v>66.666666666666671</v>
      </c>
      <c r="J48" s="2">
        <v>10.000000000000002</v>
      </c>
      <c r="K48" s="15">
        <v>66.666666666666671</v>
      </c>
      <c r="L48" s="2">
        <v>10.000000000000002</v>
      </c>
      <c r="M48" s="15">
        <v>66.666666666666671</v>
      </c>
    </row>
    <row r="49" spans="2:13" x14ac:dyDescent="0.3">
      <c r="B49" s="3" t="s">
        <v>202</v>
      </c>
      <c r="C49" s="18" t="s">
        <v>207</v>
      </c>
      <c r="D49" s="2">
        <v>3</v>
      </c>
      <c r="E49" s="15">
        <v>20</v>
      </c>
      <c r="F49" s="2">
        <v>3</v>
      </c>
      <c r="G49" s="15">
        <v>20</v>
      </c>
      <c r="H49" s="2">
        <v>3</v>
      </c>
      <c r="I49" s="15">
        <v>20</v>
      </c>
      <c r="J49" s="2">
        <v>3</v>
      </c>
      <c r="K49" s="15">
        <v>20</v>
      </c>
      <c r="L49" s="2">
        <v>3</v>
      </c>
      <c r="M49" s="15">
        <v>20</v>
      </c>
    </row>
    <row r="50" spans="2:13" x14ac:dyDescent="0.3">
      <c r="B50" s="3" t="s">
        <v>203</v>
      </c>
      <c r="C50" s="18" t="s">
        <v>207</v>
      </c>
      <c r="D50" s="2">
        <v>2</v>
      </c>
      <c r="E50" s="15">
        <v>13.333333333333334</v>
      </c>
      <c r="F50" s="2">
        <v>2</v>
      </c>
      <c r="G50" s="15">
        <v>13.333333333333334</v>
      </c>
      <c r="H50" s="2">
        <v>2</v>
      </c>
      <c r="I50" s="15">
        <v>13.333333333333334</v>
      </c>
      <c r="J50" s="2">
        <v>2</v>
      </c>
      <c r="K50" s="15">
        <v>13.333333333333334</v>
      </c>
      <c r="L50" s="2">
        <v>2</v>
      </c>
      <c r="M50" s="15">
        <v>13.333333333333334</v>
      </c>
    </row>
    <row r="51" spans="2:13" x14ac:dyDescent="0.3">
      <c r="B51" s="3"/>
      <c r="C51" s="18"/>
      <c r="D51" s="16">
        <v>15.000000000000002</v>
      </c>
      <c r="E51" s="16">
        <v>100</v>
      </c>
      <c r="F51" s="16">
        <v>15.000000000000002</v>
      </c>
      <c r="G51" s="17">
        <v>100</v>
      </c>
      <c r="H51" s="16">
        <v>15.000000000000002</v>
      </c>
      <c r="I51" s="17">
        <v>100</v>
      </c>
      <c r="J51" s="16">
        <v>15.000000000000002</v>
      </c>
      <c r="K51" s="17">
        <v>100</v>
      </c>
      <c r="L51" s="16">
        <v>15.000000000000002</v>
      </c>
      <c r="M51" s="17">
        <v>100</v>
      </c>
    </row>
    <row r="52" spans="2:13" x14ac:dyDescent="0.3">
      <c r="B52" s="3" t="s">
        <v>201</v>
      </c>
      <c r="C52" s="18" t="s">
        <v>208</v>
      </c>
      <c r="D52" s="2">
        <v>10.000000000000002</v>
      </c>
      <c r="E52" s="15">
        <v>66.666666666666671</v>
      </c>
    </row>
    <row r="53" spans="2:13" x14ac:dyDescent="0.3">
      <c r="B53" s="3" t="s">
        <v>202</v>
      </c>
      <c r="C53" s="18" t="s">
        <v>208</v>
      </c>
      <c r="D53" s="2">
        <v>3</v>
      </c>
      <c r="E53" s="15">
        <v>20</v>
      </c>
    </row>
    <row r="54" spans="2:13" x14ac:dyDescent="0.3">
      <c r="B54" s="3" t="s">
        <v>203</v>
      </c>
      <c r="C54" s="18" t="s">
        <v>208</v>
      </c>
      <c r="D54" s="2">
        <v>2</v>
      </c>
      <c r="E54" s="15">
        <v>13.333333333333334</v>
      </c>
    </row>
    <row r="55" spans="2:13" x14ac:dyDescent="0.3">
      <c r="B55" s="3"/>
      <c r="C55" s="18"/>
      <c r="D55" s="16">
        <v>15.000000000000002</v>
      </c>
      <c r="E55" s="16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cp:lastPrinted>2025-12-19T03:48:52Z</cp:lastPrinted>
  <dcterms:created xsi:type="dcterms:W3CDTF">2022-12-22T06:57:03Z</dcterms:created>
  <dcterms:modified xsi:type="dcterms:W3CDTF">2026-08-03T09:52:00Z</dcterms:modified>
</cp:coreProperties>
</file>